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pplcorp-my.sharepoint.com/personal/jscanlon_pplweb_com/Documents/25-08-GE - Billing Inquiry/Data Requests/PUC Set 4/Excel Files/"/>
    </mc:Choice>
  </mc:AlternateContent>
  <xr:revisionPtr revIDLastSave="0" documentId="8_{280E87F8-40D2-4A7A-9B5E-89C187409816}" xr6:coauthVersionLast="47" xr6:coauthVersionMax="47" xr10:uidLastSave="{00000000-0000-0000-0000-000000000000}"/>
  <bookViews>
    <workbookView xWindow="3120" yWindow="975" windowWidth="22050" windowHeight="15225" tabRatio="841" xr2:uid="{1C99215F-D7AC-4C7A-BF07-A23809A45238}"/>
  </bookViews>
  <sheets>
    <sheet name="Bill Determinants" sheetId="31" r:id="rId1"/>
  </sheets>
  <definedNames>
    <definedName name="_xlnm.Print_Titles" localSheetId="0">'Bill Determinants'!$A:$B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31" l="1"/>
  <c r="A8" i="31" s="1"/>
  <c r="A9" i="31" s="1"/>
  <c r="A10" i="31" s="1"/>
  <c r="A11" i="31" s="1"/>
  <c r="A12" i="31" s="1"/>
  <c r="A13" i="31" s="1"/>
  <c r="A14" i="31" s="1"/>
  <c r="A15" i="31" s="1"/>
  <c r="A16" i="31" s="1"/>
  <c r="A5" i="31"/>
  <c r="A6" i="31" s="1"/>
</calcChain>
</file>

<file path=xl/sharedStrings.xml><?xml version="1.0" encoding="utf-8"?>
<sst xmlns="http://schemas.openxmlformats.org/spreadsheetml/2006/main" count="71" uniqueCount="55">
  <si>
    <t>Gross Earnings Tax</t>
  </si>
  <si>
    <t>Transition Charge</t>
  </si>
  <si>
    <t>RE Growth Program</t>
  </si>
  <si>
    <t>Total Usage</t>
  </si>
  <si>
    <t>Current Reading</t>
  </si>
  <si>
    <t>Previous Reading</t>
  </si>
  <si>
    <t>LIHEAP Enhancement Charge</t>
  </si>
  <si>
    <t>Distribution Energy Charge</t>
  </si>
  <si>
    <t>Energy Efficiency Programs</t>
  </si>
  <si>
    <t>Renewable Energy Dist Charge</t>
  </si>
  <si>
    <t>Tranmission Charge</t>
  </si>
  <si>
    <t>Supply Charge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</si>
  <si>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</si>
  <si>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</si>
  <si>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</si>
  <si>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</si>
  <si>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</si>
  <si>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</si>
  <si>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</si>
  <si>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</si>
  <si>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</si>
  <si>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</si>
  <si>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</si>
  <si>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</si>
  <si>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Billing  Determinant</t>
  </si>
  <si>
    <t>(a)</t>
  </si>
  <si>
    <t>(b)</t>
  </si>
  <si>
    <t>(c)</t>
  </si>
  <si>
    <t>(d)</t>
  </si>
  <si>
    <t>(e)</t>
  </si>
  <si>
    <t>(f)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</si>
  <si>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</si>
  <si>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</si>
  <si>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</si>
  <si>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</si>
  <si>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</si>
  <si>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</si>
  <si>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</si>
  <si>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</si>
  <si>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</si>
  <si>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</si>
  <si>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(r)</t>
  </si>
  <si>
    <t>(s)</t>
  </si>
  <si>
    <t>(t)</t>
  </si>
  <si>
    <t>(u)</t>
  </si>
  <si>
    <t>(v)</t>
  </si>
  <si>
    <t>(w)</t>
  </si>
  <si>
    <t>(x)</t>
  </si>
  <si>
    <t>(y)</t>
  </si>
  <si>
    <t>(z)</t>
  </si>
  <si>
    <t>(aa)</t>
  </si>
  <si>
    <t>(bb)</t>
  </si>
  <si>
    <t>(cc)</t>
  </si>
  <si>
    <t>(dd)</t>
  </si>
  <si>
    <t>Customer Charge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</si>
</sst>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0_);_(&quot;$&quot;* \(#,##0.0000\);_(&quot;$&quot;* &quot;-&quot;??_);_(@_)"/>
    <numFmt numFmtId="166" formatCode="_(&quot;$&quot;* #,##0.00000_);_(&quot;$&quot;* \(#,##0.00000\);_(&quot;$&quot;* &quot;-&quot;??_);_(@_)"/>
    <numFmt numFmtId="167" formatCode="_(&quot;$&quot;* #,##0.000000_);_(&quot;$&quot;* \(#,##0.000000\);_(&quot;$&quot;* &quot;-&quot;??_);_(@_)"/>
    <numFmt numFmtId="168" formatCode="_(&quot;$&quot;* #,##0.0000000_);_(&quot;$&quot;* \(#,##0.0000000\);_(&quot;$&quot;* &quot;-&quot;??_);_(@_)"/>
    <numFmt numFmtId="169" formatCode="_(&quot;$&quot;* #,##0.00000000_);_(&quot;$&quot;* \(#,##0.00000000\);_(&quot;$&quot;* &quot;-&quot;??_);_(@_)"/>
  </numFmts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1"/>
      <name val="Segoe UI"/>
      <family val="2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4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7" fontId="1" fillId="0" borderId="0" xfId="0" quotePrefix="1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/>
    <xf numFmtId="164" fontId="5" fillId="0" borderId="1" xfId="2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4" fontId="5" fillId="0" borderId="1" xfId="1" applyFont="1" applyBorder="1" applyAlignment="1">
      <alignment horizontal="center"/>
    </xf>
    <xf numFmtId="169" fontId="5" fillId="0" borderId="1" xfId="1" applyNumberFormat="1" applyFont="1" applyBorder="1" applyAlignment="1">
      <alignment horizontal="center"/>
    </xf>
    <xf numFmtId="166" fontId="5" fillId="0" borderId="1" xfId="1" applyNumberFormat="1" applyFont="1" applyBorder="1" applyAlignment="1">
      <alignment horizontal="center"/>
    </xf>
    <xf numFmtId="167" fontId="5" fillId="0" borderId="1" xfId="1" applyNumberFormat="1" applyFont="1" applyBorder="1" applyAlignment="1">
      <alignment horizontal="center"/>
    </xf>
    <xf numFmtId="168" fontId="5" fillId="0" borderId="1" xfId="1" applyNumberFormat="1" applyFont="1" applyBorder="1" applyAlignment="1">
      <alignment horizontal="center"/>
    </xf>
    <xf numFmtId="165" fontId="5" fillId="0" borderId="1" xfId="1" applyNumberFormat="1" applyFont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E2B40-E55D-4F3A-A3E6-79D4E11CFF14}">
  <dimension ref="A1:AD28"/>
  <sheetViews>
    <sheetView tabSelected="1" view="pageBreakPreview" zoomScale="60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14" sqref="A14"/>
    </sheetView>
  </sheetViews>
  <sheetFormatPr defaultRowHeight="15" x14ac:dyDescent="0.25"/>
  <cols>
    <col min="1" max="1" width="3" bestFit="1" customWidth="1"/>
    <col min="2" max="2" width="27.7109375" style="1" bestFit="1" customWidth="1"/>
    <col min="3" max="3" width="13.140625" style="1" bestFit="1" customWidth="1"/>
    <col min="4" max="4" width="13.140625" style="1" customWidth="1"/>
    <col min="5" max="15" width="13.140625" style="1" bestFit="1" customWidth="1"/>
    <col min="16" max="16" width="11" style="1" bestFit="1" customWidth="1"/>
    <col min="17" max="18" width="13.140625" style="1" bestFit="1" customWidth="1"/>
    <col min="19" max="19" width="11" style="1" bestFit="1" customWidth="1"/>
    <col min="20" max="21" width="13.140625" style="1" bestFit="1" customWidth="1"/>
    <col min="22" max="26" width="11" style="1" bestFit="1" customWidth="1"/>
    <col min="27" max="27" width="13.140625" style="1" bestFit="1" customWidth="1"/>
    <col min="28" max="29" width="11" style="1" bestFit="1" customWidth="1"/>
    <col min="30" max="30" width="13.140625" style="1" bestFit="1" customWidth="1"/>
  </cols>
  <sheetData>
    <row r="1" spans="1:30" x14ac:dyDescent="0.25">
      <c r="B1" s="1" t="s">
        <v>25</v>
      </c>
      <c r="C1" s="1" t="s">
        <v>26</v>
      </c>
      <c r="D1" s="1" t="s">
        <v>27</v>
      </c>
      <c r="E1" s="1" t="s">
        <v>28</v>
      </c>
      <c r="F1" s="1" t="s">
        <v>29</v>
      </c>
      <c r="G1" s="1" t="s">
        <v>30</v>
      </c>
      <c r="H1" s="1" t="s">
        <v>31</v>
      </c>
      <c r="I1" s="1" t="s">
        <v>32</v>
      </c>
      <c r="J1" s="1" t="s">
        <v>33</v>
      </c>
      <c r="K1" s="1" t="s">
        <v>34</v>
      </c>
      <c r="L1" s="1" t="s">
        <v>35</v>
      </c>
      <c r="M1" s="1" t="s">
        <v>36</v>
      </c>
      <c r="N1" s="1" t="s">
        <v>37</v>
      </c>
      <c r="O1" s="1" t="s">
        <v>38</v>
      </c>
      <c r="P1" s="1" t="s">
        <v>39</v>
      </c>
      <c r="Q1" s="1" t="s">
        <v>40</v>
      </c>
      <c r="R1" s="1" t="s">
        <v>41</v>
      </c>
      <c r="S1" s="1" t="s">
        <v>42</v>
      </c>
      <c r="T1" s="1" t="s">
        <v>43</v>
      </c>
      <c r="U1" s="1" t="s">
        <v>44</v>
      </c>
      <c r="V1" s="1" t="s">
        <v>45</v>
      </c>
      <c r="W1" s="1" t="s">
        <v>46</v>
      </c>
      <c r="X1" s="1" t="s">
        <v>47</v>
      </c>
      <c r="Y1" s="1" t="s">
        <v>48</v>
      </c>
      <c r="Z1" s="1" t="s">
        <v>49</v>
      </c>
      <c r="AA1" s="1" t="s">
        <v>50</v>
      </c>
      <c r="AB1" s="1" t="s">
        <v>51</v>
      </c>
      <c r="AC1" s="1" t="s">
        <v>52</v>
      </c>
      <c r="AD1" s="1" t="s">
        <v>53</v>
      </c>
    </row>
    <row r="2" spans="1:30" x14ac:dyDescent="0.25">
      <c r="C2" s="4" t="s">
        <v>12</v>
      </c>
      <c r="D2" s="4" t="s">
        <v>13</v>
      </c>
      <c r="E2" s="4" t="s">
        <v>14</v>
      </c>
      <c r="F2" s="4" t="s">
        <v>15</v>
      </c>
      <c r="G2" s="4" t="s">
        <v>16</v>
      </c>
      <c r="H2" s="4" t="s">
        <v>17</v>
      </c>
      <c r="I2" s="4" t="s">
        <v>18</v>
      </c>
      <c r="J2" s="4" t="s">
        <v>19</v>
      </c>
      <c r="K2" s="4" t="s">
        <v>20</v>
      </c>
      <c r="L2" s="4" t="s">
        <v>21</v>
      </c>
      <c r="M2" s="4" t="s">
        <v>22</v>
      </c>
      <c r="N2" s="4" t="s">
        <v>23</v>
      </c>
      <c r="O2" s="4" t="s">
        <v>12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17</v>
      </c>
      <c r="U2" s="4" t="s">
        <v>18</v>
      </c>
      <c r="V2" s="4" t="s">
        <v>19</v>
      </c>
      <c r="W2" s="4" t="s">
        <v>20</v>
      </c>
      <c r="X2" s="4" t="s">
        <v>21</v>
      </c>
      <c r="Y2" s="4" t="s">
        <v>22</v>
      </c>
      <c r="Z2" s="4" t="s">
        <v>23</v>
      </c>
      <c r="AA2" s="4" t="s">
        <v>12</v>
      </c>
      <c r="AB2" s="4" t="s">
        <v>13</v>
      </c>
      <c r="AC2" s="4" t="s">
        <v>14</v>
      </c>
      <c r="AD2" s="4" t="s">
        <v>15</v>
      </c>
    </row>
    <row r="3" spans="1:30" x14ac:dyDescent="0.25">
      <c r="B3" s="3" t="s">
        <v>24</v>
      </c>
      <c r="C3" s="5">
        <v>2023</v>
      </c>
      <c r="D3" s="5">
        <v>2023</v>
      </c>
      <c r="E3" s="5">
        <v>2023</v>
      </c>
      <c r="F3" s="5">
        <v>2023</v>
      </c>
      <c r="G3" s="5">
        <v>2023</v>
      </c>
      <c r="H3" s="5">
        <v>2023</v>
      </c>
      <c r="I3" s="5">
        <v>2023</v>
      </c>
      <c r="J3" s="5">
        <v>2023</v>
      </c>
      <c r="K3" s="5">
        <v>2023</v>
      </c>
      <c r="L3" s="5">
        <v>2023</v>
      </c>
      <c r="M3" s="5">
        <v>2023</v>
      </c>
      <c r="N3" s="5">
        <v>2023</v>
      </c>
      <c r="O3" s="5">
        <v>2024</v>
      </c>
      <c r="P3" s="5">
        <v>2024</v>
      </c>
      <c r="Q3" s="5">
        <v>2024</v>
      </c>
      <c r="R3" s="5">
        <v>2024</v>
      </c>
      <c r="S3" s="5">
        <v>2024</v>
      </c>
      <c r="T3" s="5">
        <v>2024</v>
      </c>
      <c r="U3" s="5">
        <v>2024</v>
      </c>
      <c r="V3" s="5">
        <v>2024</v>
      </c>
      <c r="W3" s="5">
        <v>2024</v>
      </c>
      <c r="X3" s="5">
        <v>2024</v>
      </c>
      <c r="Y3" s="5">
        <v>2024</v>
      </c>
      <c r="Z3" s="5">
        <v>2024</v>
      </c>
      <c r="AA3" s="5">
        <v>2025</v>
      </c>
      <c r="AB3" s="5">
        <v>2025</v>
      </c>
      <c r="AC3" s="5">
        <v>2025</v>
      </c>
      <c r="AD3" s="5">
        <v>2025</v>
      </c>
    </row>
    <row r="4" spans="1:30" x14ac:dyDescent="0.25">
      <c r="A4">
        <v>1</v>
      </c>
      <c r="B4" s="1" t="s">
        <v>4</v>
      </c>
      <c r="C4" s="8">
        <v>60415</v>
      </c>
      <c r="D4" s="8">
        <v>60765</v>
      </c>
      <c r="E4" s="8">
        <v>61193</v>
      </c>
      <c r="F4" s="8">
        <v>61548</v>
      </c>
      <c r="G4" s="8">
        <v>61838</v>
      </c>
      <c r="H4" s="8">
        <v>62161</v>
      </c>
      <c r="I4" s="8">
        <v>62624</v>
      </c>
      <c r="J4" s="8">
        <v>62946</v>
      </c>
      <c r="K4" s="8">
        <v>63306</v>
      </c>
      <c r="L4" s="8">
        <v>63615</v>
      </c>
      <c r="M4" s="8">
        <v>63983</v>
      </c>
      <c r="N4" s="8">
        <v>64457</v>
      </c>
      <c r="O4" s="8">
        <v>64882</v>
      </c>
      <c r="P4" s="8">
        <v>65273</v>
      </c>
      <c r="Q4" s="8">
        <v>65606</v>
      </c>
      <c r="R4" s="8">
        <v>66008</v>
      </c>
      <c r="S4" s="8">
        <v>66380</v>
      </c>
      <c r="T4" s="8">
        <v>66880</v>
      </c>
      <c r="U4" s="8">
        <v>67642</v>
      </c>
      <c r="V4" s="8">
        <v>68119</v>
      </c>
      <c r="W4" s="8">
        <v>68456</v>
      </c>
      <c r="X4" s="8">
        <v>68832</v>
      </c>
      <c r="Y4" s="8">
        <v>69312</v>
      </c>
      <c r="Z4" s="8">
        <v>70529</v>
      </c>
      <c r="AA4" s="8">
        <v>72316</v>
      </c>
      <c r="AB4" s="8">
        <v>73947</v>
      </c>
      <c r="AC4" s="8">
        <v>74786</v>
      </c>
      <c r="AD4" s="8">
        <v>75549</v>
      </c>
    </row>
    <row r="5" spans="1:30" x14ac:dyDescent="0.25">
      <c r="A5">
        <f>+A4+1</f>
        <v>2</v>
      </c>
      <c r="B5" s="1" t="s">
        <v>5</v>
      </c>
      <c r="C5" s="8">
        <v>59804</v>
      </c>
      <c r="D5" s="8">
        <v>60415</v>
      </c>
      <c r="E5" s="8">
        <v>60765</v>
      </c>
      <c r="F5" s="8">
        <v>61193</v>
      </c>
      <c r="G5" s="8">
        <v>61548</v>
      </c>
      <c r="H5" s="8">
        <v>61838</v>
      </c>
      <c r="I5" s="8">
        <v>62161</v>
      </c>
      <c r="J5" s="8">
        <v>62624</v>
      </c>
      <c r="K5" s="8">
        <v>62946</v>
      </c>
      <c r="L5" s="8">
        <v>63306</v>
      </c>
      <c r="M5" s="8">
        <v>63615</v>
      </c>
      <c r="N5" s="8">
        <v>63983</v>
      </c>
      <c r="O5" s="8">
        <v>64457</v>
      </c>
      <c r="P5" s="8">
        <v>64882</v>
      </c>
      <c r="Q5" s="8">
        <v>65273</v>
      </c>
      <c r="R5" s="8">
        <v>65606</v>
      </c>
      <c r="S5" s="8">
        <v>66008</v>
      </c>
      <c r="T5" s="8">
        <v>66380</v>
      </c>
      <c r="U5" s="8">
        <v>66880</v>
      </c>
      <c r="V5" s="8">
        <v>67642</v>
      </c>
      <c r="W5" s="8">
        <v>68119</v>
      </c>
      <c r="X5" s="8">
        <v>68456</v>
      </c>
      <c r="Y5" s="8">
        <v>68832</v>
      </c>
      <c r="Z5" s="8">
        <v>69312</v>
      </c>
      <c r="AA5" s="8">
        <v>70529</v>
      </c>
      <c r="AB5" s="8">
        <v>72316</v>
      </c>
      <c r="AC5" s="8">
        <v>73947</v>
      </c>
      <c r="AD5" s="8">
        <v>74786</v>
      </c>
    </row>
    <row r="6" spans="1:30" x14ac:dyDescent="0.25">
      <c r="A6">
        <f t="shared" ref="A6:A16" si="0">+A5+1</f>
        <v>3</v>
      </c>
      <c r="B6" s="1" t="s">
        <v>3</v>
      </c>
      <c r="C6" s="9">
        <v>611</v>
      </c>
      <c r="D6" s="9">
        <v>350</v>
      </c>
      <c r="E6" s="9">
        <v>428</v>
      </c>
      <c r="F6" s="9">
        <v>355</v>
      </c>
      <c r="G6" s="9">
        <v>290</v>
      </c>
      <c r="H6" s="9">
        <v>323</v>
      </c>
      <c r="I6" s="9">
        <v>463</v>
      </c>
      <c r="J6" s="9">
        <v>322</v>
      </c>
      <c r="K6" s="9">
        <v>360</v>
      </c>
      <c r="L6" s="9">
        <v>309</v>
      </c>
      <c r="M6" s="9">
        <v>368</v>
      </c>
      <c r="N6" s="9">
        <v>474</v>
      </c>
      <c r="O6" s="9">
        <v>425</v>
      </c>
      <c r="P6" s="9">
        <v>391</v>
      </c>
      <c r="Q6" s="9">
        <v>333</v>
      </c>
      <c r="R6" s="9">
        <v>402</v>
      </c>
      <c r="S6" s="9">
        <v>372</v>
      </c>
      <c r="T6" s="9">
        <v>500</v>
      </c>
      <c r="U6" s="9">
        <v>762</v>
      </c>
      <c r="V6" s="9">
        <v>477</v>
      </c>
      <c r="W6" s="9">
        <v>337</v>
      </c>
      <c r="X6" s="9">
        <v>376</v>
      </c>
      <c r="Y6" s="9">
        <v>480</v>
      </c>
      <c r="Z6" s="9">
        <v>1217</v>
      </c>
      <c r="AA6" s="9">
        <v>1787</v>
      </c>
      <c r="AB6" s="9">
        <v>1631</v>
      </c>
      <c r="AC6" s="9">
        <v>839</v>
      </c>
      <c r="AD6" s="9">
        <v>763</v>
      </c>
    </row>
    <row r="7" spans="1:30" x14ac:dyDescent="0.25">
      <c r="A7">
        <f t="shared" si="0"/>
        <v>4</v>
      </c>
      <c r="B7" s="1" t="s">
        <v>54</v>
      </c>
      <c r="C7" s="10">
        <v>0</v>
      </c>
      <c r="D7" s="10">
        <v>0</v>
      </c>
      <c r="E7" s="10">
        <v>0</v>
      </c>
      <c r="F7" s="10">
        <v>9</v>
      </c>
      <c r="G7" s="10">
        <v>12</v>
      </c>
      <c r="H7" s="10">
        <v>12</v>
      </c>
      <c r="I7" s="10">
        <v>12</v>
      </c>
      <c r="J7" s="10">
        <v>12</v>
      </c>
      <c r="K7" s="10">
        <v>12</v>
      </c>
      <c r="L7" s="10">
        <v>7.71</v>
      </c>
      <c r="M7" s="10">
        <v>6</v>
      </c>
      <c r="N7" s="10">
        <v>6</v>
      </c>
      <c r="O7" s="10">
        <v>6</v>
      </c>
      <c r="P7" s="10">
        <v>6</v>
      </c>
      <c r="Q7" s="10">
        <v>6</v>
      </c>
      <c r="R7" s="10">
        <v>6</v>
      </c>
      <c r="S7" s="10">
        <v>6</v>
      </c>
      <c r="T7" s="10">
        <v>6</v>
      </c>
      <c r="U7" s="10">
        <v>6</v>
      </c>
      <c r="V7" s="10">
        <v>6</v>
      </c>
      <c r="W7" s="10">
        <v>6</v>
      </c>
      <c r="X7" s="10">
        <v>6</v>
      </c>
      <c r="Y7" s="10">
        <v>6</v>
      </c>
      <c r="Z7" s="10">
        <v>6</v>
      </c>
      <c r="AA7" s="10">
        <v>6</v>
      </c>
      <c r="AB7" s="10">
        <v>6</v>
      </c>
      <c r="AC7" s="10">
        <v>6</v>
      </c>
      <c r="AD7" s="10">
        <v>6</v>
      </c>
    </row>
    <row r="8" spans="1:30" x14ac:dyDescent="0.25">
      <c r="A8">
        <f t="shared" si="0"/>
        <v>5</v>
      </c>
      <c r="B8" s="1" t="s">
        <v>6</v>
      </c>
      <c r="C8" s="10">
        <v>0.79</v>
      </c>
      <c r="D8" s="10">
        <v>0.79</v>
      </c>
      <c r="E8" s="10">
        <v>0.79</v>
      </c>
      <c r="F8" s="10">
        <v>0.79</v>
      </c>
      <c r="G8" s="10">
        <v>0.79</v>
      </c>
      <c r="H8" s="10">
        <v>0.79</v>
      </c>
      <c r="I8" s="10">
        <v>0.79</v>
      </c>
      <c r="J8" s="10">
        <v>0.79</v>
      </c>
      <c r="K8" s="10">
        <v>0.79</v>
      </c>
      <c r="L8" s="10">
        <v>0.79</v>
      </c>
      <c r="M8" s="10">
        <v>0.79</v>
      </c>
      <c r="N8" s="10">
        <v>0.79</v>
      </c>
      <c r="O8" s="10">
        <v>0.79</v>
      </c>
      <c r="P8" s="10">
        <v>0.79</v>
      </c>
      <c r="Q8" s="10">
        <v>0.79</v>
      </c>
      <c r="R8" s="10">
        <v>0.79</v>
      </c>
      <c r="S8" s="10">
        <v>0.79</v>
      </c>
      <c r="T8" s="10">
        <v>0.79</v>
      </c>
      <c r="U8" s="10">
        <v>0.79</v>
      </c>
      <c r="V8" s="10">
        <v>0.79</v>
      </c>
      <c r="W8" s="10">
        <v>0.79</v>
      </c>
      <c r="X8" s="10">
        <v>0.79</v>
      </c>
      <c r="Y8" s="10">
        <v>0.79</v>
      </c>
      <c r="Z8" s="10">
        <v>0.79</v>
      </c>
      <c r="AA8" s="10">
        <v>0.79</v>
      </c>
      <c r="AB8" s="10">
        <v>0.79</v>
      </c>
      <c r="AC8" s="10">
        <v>0.79</v>
      </c>
      <c r="AD8" s="10">
        <v>0.79</v>
      </c>
    </row>
    <row r="9" spans="1:30" x14ac:dyDescent="0.25">
      <c r="A9">
        <f t="shared" si="0"/>
        <v>6</v>
      </c>
      <c r="B9" s="1" t="s">
        <v>7</v>
      </c>
      <c r="C9" s="12">
        <v>6.3380000000000006E-2</v>
      </c>
      <c r="D9" s="12">
        <v>6.3380000000000006E-2</v>
      </c>
      <c r="E9" s="12">
        <v>6.3380000000000006E-2</v>
      </c>
      <c r="F9" s="14">
        <v>6.7077499999999998E-2</v>
      </c>
      <c r="G9" s="12">
        <v>6.8309999999999996E-2</v>
      </c>
      <c r="H9" s="12">
        <v>6.8309999999999996E-2</v>
      </c>
      <c r="I9" s="14">
        <v>6.8984199999999996E-2</v>
      </c>
      <c r="J9" s="15">
        <v>6.9199999999999998E-2</v>
      </c>
      <c r="K9" s="15">
        <v>6.9199999999999998E-2</v>
      </c>
      <c r="L9" s="11">
        <v>6.6378549999999995E-2</v>
      </c>
      <c r="M9" s="12">
        <v>6.5250000000000002E-2</v>
      </c>
      <c r="N9" s="12">
        <v>6.5250000000000002E-2</v>
      </c>
      <c r="O9" s="12">
        <v>6.5250000000000002E-2</v>
      </c>
      <c r="P9" s="12">
        <v>6.5250000000000002E-2</v>
      </c>
      <c r="Q9" s="12">
        <v>6.5250000000000002E-2</v>
      </c>
      <c r="R9" s="11">
        <v>6.2536629999999996E-2</v>
      </c>
      <c r="S9" s="12">
        <v>6.1179999999999998E-2</v>
      </c>
      <c r="T9" s="12">
        <v>6.1179999999999998E-2</v>
      </c>
      <c r="U9" s="11">
        <v>6.2532710000000005E-2</v>
      </c>
      <c r="V9" s="12">
        <v>6.3039999999999999E-2</v>
      </c>
      <c r="W9" s="12">
        <v>6.3039999999999999E-2</v>
      </c>
      <c r="X9" s="12">
        <v>6.3039999999999999E-2</v>
      </c>
      <c r="Y9" s="12">
        <v>6.4089999999999994E-2</v>
      </c>
      <c r="Z9" s="12">
        <v>6.4589999999999995E-2</v>
      </c>
      <c r="AA9" s="12">
        <v>6.4589999999999995E-2</v>
      </c>
      <c r="AB9" s="12">
        <v>6.4589999999999995E-2</v>
      </c>
      <c r="AC9" s="12">
        <v>6.4589999999999995E-2</v>
      </c>
      <c r="AD9" s="12">
        <v>6.5409999999999996E-2</v>
      </c>
    </row>
    <row r="10" spans="1:30" x14ac:dyDescent="0.25">
      <c r="A10">
        <f t="shared" si="0"/>
        <v>7</v>
      </c>
      <c r="B10" s="1" t="s">
        <v>8</v>
      </c>
      <c r="C10" s="11">
        <v>3.4599700000000001E-3</v>
      </c>
      <c r="D10" s="12">
        <v>-1.07E-3</v>
      </c>
      <c r="E10" s="12">
        <v>-1.07E-3</v>
      </c>
      <c r="F10" s="14">
        <v>7.1275000000000002E-3</v>
      </c>
      <c r="G10" s="12">
        <v>9.8600000000000007E-3</v>
      </c>
      <c r="H10" s="12">
        <v>9.8600000000000007E-3</v>
      </c>
      <c r="I10" s="12">
        <v>9.8600000000000007E-3</v>
      </c>
      <c r="J10" s="12">
        <v>9.8600000000000007E-3</v>
      </c>
      <c r="K10" s="12">
        <v>9.8600000000000007E-3</v>
      </c>
      <c r="L10" s="12">
        <v>9.8600000000000007E-3</v>
      </c>
      <c r="M10" s="12">
        <v>9.8600000000000007E-3</v>
      </c>
      <c r="N10" s="12">
        <v>9.8600000000000007E-3</v>
      </c>
      <c r="O10" s="11">
        <v>1.1374459999999999E-2</v>
      </c>
      <c r="P10" s="12">
        <v>1.1690000000000001E-2</v>
      </c>
      <c r="Q10" s="12">
        <v>1.1690000000000001E-2</v>
      </c>
      <c r="R10" s="12">
        <v>1.1690000000000001E-2</v>
      </c>
      <c r="S10" s="12">
        <v>1.1690000000000001E-2</v>
      </c>
      <c r="T10" s="12">
        <v>1.1690000000000001E-2</v>
      </c>
      <c r="U10" s="12">
        <v>1.1690000000000001E-2</v>
      </c>
      <c r="V10" s="12">
        <v>1.294E-2</v>
      </c>
      <c r="W10" s="12">
        <v>1.3339999999999999E-2</v>
      </c>
      <c r="X10" s="12">
        <v>1.3339999999999999E-2</v>
      </c>
      <c r="Y10" s="12">
        <v>1.3339999999999999E-2</v>
      </c>
      <c r="Z10" s="12">
        <v>1.3339999999999999E-2</v>
      </c>
      <c r="AA10" s="12">
        <v>1.1769999999999999E-2</v>
      </c>
      <c r="AB10" s="12">
        <v>1.098E-2</v>
      </c>
      <c r="AC10" s="12">
        <v>1.098E-2</v>
      </c>
      <c r="AD10" s="12">
        <v>1.098E-2</v>
      </c>
    </row>
    <row r="11" spans="1:30" x14ac:dyDescent="0.25">
      <c r="A11">
        <f t="shared" si="0"/>
        <v>8</v>
      </c>
      <c r="B11" s="1" t="s">
        <v>9</v>
      </c>
      <c r="C11" s="11">
        <v>2.6633500000000001E-3</v>
      </c>
      <c r="D11" s="12">
        <v>2.2100000000000002E-3</v>
      </c>
      <c r="E11" s="12">
        <v>2.2100000000000002E-3</v>
      </c>
      <c r="F11" s="14">
        <v>5.9075000000000004E-3</v>
      </c>
      <c r="G11" s="12">
        <v>7.1399999999999996E-3</v>
      </c>
      <c r="H11" s="12">
        <v>7.1399999999999996E-3</v>
      </c>
      <c r="I11" s="11">
        <v>1.1488470000000001E-2</v>
      </c>
      <c r="J11" s="12">
        <v>1.2880000000000001E-2</v>
      </c>
      <c r="K11" s="12">
        <v>1.2880000000000001E-2</v>
      </c>
      <c r="L11" s="12">
        <v>1.2880000000000001E-2</v>
      </c>
      <c r="M11" s="12">
        <v>1.2880000000000001E-2</v>
      </c>
      <c r="N11" s="12">
        <v>1.2880000000000001E-2</v>
      </c>
      <c r="O11" s="11">
        <v>1.283861E-2</v>
      </c>
      <c r="P11" s="12">
        <v>1.2829999999999999E-2</v>
      </c>
      <c r="Q11" s="12">
        <v>1.2829999999999999E-2</v>
      </c>
      <c r="R11" s="11">
        <v>1.9163320000000001E-2</v>
      </c>
      <c r="S11" s="12">
        <v>2.2329999999999999E-2</v>
      </c>
      <c r="T11" s="12">
        <v>2.2329999999999999E-2</v>
      </c>
      <c r="U11" s="12">
        <v>2.2329999999999999E-2</v>
      </c>
      <c r="V11" s="12">
        <v>2.393E-2</v>
      </c>
      <c r="W11" s="12">
        <v>2.444E-2</v>
      </c>
      <c r="X11" s="12">
        <v>2.444E-2</v>
      </c>
      <c r="Y11" s="12">
        <v>2.444E-2</v>
      </c>
      <c r="Z11" s="12">
        <v>2.444E-2</v>
      </c>
      <c r="AA11" s="12">
        <v>2.3779999999999999E-2</v>
      </c>
      <c r="AB11" s="12">
        <v>2.3449999999999999E-2</v>
      </c>
      <c r="AC11" s="12">
        <v>2.3449999999999999E-2</v>
      </c>
      <c r="AD11" s="12">
        <v>2.1860000000000001E-2</v>
      </c>
    </row>
    <row r="12" spans="1:30" x14ac:dyDescent="0.25">
      <c r="A12">
        <f t="shared" si="0"/>
        <v>9</v>
      </c>
      <c r="B12" s="1" t="s">
        <v>10</v>
      </c>
      <c r="C12" s="12">
        <v>3.6650000000000002E-2</v>
      </c>
      <c r="D12" s="12">
        <v>3.6650000000000002E-2</v>
      </c>
      <c r="E12" s="12">
        <v>3.6650000000000002E-2</v>
      </c>
      <c r="F12" s="14">
        <v>3.4227500000000001E-2</v>
      </c>
      <c r="G12" s="12">
        <v>3.3419999999999998E-2</v>
      </c>
      <c r="H12" s="12">
        <v>3.3419999999999998E-2</v>
      </c>
      <c r="I12" s="12">
        <v>3.3419999999999998E-2</v>
      </c>
      <c r="J12" s="12">
        <v>3.3419999999999998E-2</v>
      </c>
      <c r="K12" s="12">
        <v>3.3419999999999998E-2</v>
      </c>
      <c r="L12" s="12">
        <v>3.3419999999999998E-2</v>
      </c>
      <c r="M12" s="12">
        <v>3.3419999999999998E-2</v>
      </c>
      <c r="N12" s="12">
        <v>3.3419999999999998E-2</v>
      </c>
      <c r="O12" s="12">
        <v>3.3419999999999998E-2</v>
      </c>
      <c r="P12" s="12">
        <v>3.3419999999999998E-2</v>
      </c>
      <c r="Q12" s="12">
        <v>3.3419999999999998E-2</v>
      </c>
      <c r="R12" s="11">
        <v>3.887997E-2</v>
      </c>
      <c r="S12" s="12">
        <v>4.1610000000000001E-2</v>
      </c>
      <c r="T12" s="12">
        <v>4.1610000000000001E-2</v>
      </c>
      <c r="U12" s="12">
        <v>4.1610000000000001E-2</v>
      </c>
      <c r="V12" s="12">
        <v>4.1610000000000001E-2</v>
      </c>
      <c r="W12" s="12">
        <v>4.1610000000000001E-2</v>
      </c>
      <c r="X12" s="12">
        <v>4.1610000000000001E-2</v>
      </c>
      <c r="Y12" s="12">
        <v>4.1610000000000001E-2</v>
      </c>
      <c r="Z12" s="12">
        <v>4.1610000000000001E-2</v>
      </c>
      <c r="AA12" s="12">
        <v>4.1610000000000001E-2</v>
      </c>
      <c r="AB12" s="12">
        <v>4.1610000000000001E-2</v>
      </c>
      <c r="AC12" s="12">
        <v>4.1610000000000001E-2</v>
      </c>
      <c r="AD12" s="12">
        <v>4.582E-2</v>
      </c>
    </row>
    <row r="13" spans="1:30" x14ac:dyDescent="0.25">
      <c r="A13">
        <f t="shared" si="0"/>
        <v>10</v>
      </c>
      <c r="B13" s="1" t="s">
        <v>1</v>
      </c>
      <c r="C13" s="12">
        <v>1.8000000000000001E-4</v>
      </c>
      <c r="D13" s="12">
        <v>1.8000000000000001E-4</v>
      </c>
      <c r="E13" s="12">
        <v>1.8000000000000001E-4</v>
      </c>
      <c r="F13" s="14">
        <v>2.0249999999999999E-4</v>
      </c>
      <c r="G13" s="12">
        <v>2.1000000000000001E-4</v>
      </c>
      <c r="H13" s="12">
        <v>2.1000000000000001E-4</v>
      </c>
      <c r="I13" s="12">
        <v>2.1000000000000001E-4</v>
      </c>
      <c r="J13" s="12">
        <v>2.1000000000000001E-4</v>
      </c>
      <c r="K13" s="12">
        <v>2.1000000000000001E-4</v>
      </c>
      <c r="L13" s="12">
        <v>2.1000000000000001E-4</v>
      </c>
      <c r="M13" s="12">
        <v>2.1000000000000001E-4</v>
      </c>
      <c r="N13" s="12">
        <v>2.1000000000000001E-4</v>
      </c>
      <c r="O13" s="12">
        <v>2.1000000000000001E-4</v>
      </c>
      <c r="P13" s="12">
        <v>2.1000000000000001E-4</v>
      </c>
      <c r="Q13" s="12">
        <v>2.1000000000000001E-4</v>
      </c>
      <c r="R13" s="11">
        <v>6.9989999999999999E-5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1.0000000000000001E-5</v>
      </c>
    </row>
    <row r="14" spans="1:30" x14ac:dyDescent="0.25">
      <c r="A14">
        <f t="shared" si="0"/>
        <v>11</v>
      </c>
      <c r="B14" s="1" t="s">
        <v>2</v>
      </c>
      <c r="C14" s="10">
        <v>1.58</v>
      </c>
      <c r="D14" s="10">
        <v>1.58</v>
      </c>
      <c r="E14" s="10">
        <v>1.58</v>
      </c>
      <c r="F14" s="10">
        <v>1.58</v>
      </c>
      <c r="G14" s="10">
        <v>1.58</v>
      </c>
      <c r="H14" s="10">
        <v>1.58</v>
      </c>
      <c r="I14" s="10">
        <v>1.58</v>
      </c>
      <c r="J14" s="10">
        <v>1.58</v>
      </c>
      <c r="K14" s="10">
        <v>1.58</v>
      </c>
      <c r="L14" s="10">
        <v>4.0199999999999996</v>
      </c>
      <c r="M14" s="10">
        <v>4.0199999999999996</v>
      </c>
      <c r="N14" s="10">
        <v>4.0199999999999996</v>
      </c>
      <c r="O14" s="10">
        <v>4.0199999999999996</v>
      </c>
      <c r="P14" s="10">
        <v>4.0199999999999996</v>
      </c>
      <c r="Q14" s="10">
        <v>4.0199999999999996</v>
      </c>
      <c r="R14" s="10">
        <v>4.0199999999999996</v>
      </c>
      <c r="S14" s="10">
        <v>4.0199999999999996</v>
      </c>
      <c r="T14" s="10">
        <v>4.0199999999999996</v>
      </c>
      <c r="U14" s="10">
        <v>4.0199999999999996</v>
      </c>
      <c r="V14" s="10">
        <v>4.0199999999999996</v>
      </c>
      <c r="W14" s="10">
        <v>4.0199999999999996</v>
      </c>
      <c r="X14" s="10">
        <v>4.0199999999999996</v>
      </c>
      <c r="Y14" s="10">
        <v>4.0199999999999996</v>
      </c>
      <c r="Z14" s="10">
        <v>4.0199999999999996</v>
      </c>
      <c r="AA14" s="10">
        <v>4.0199999999999996</v>
      </c>
      <c r="AB14" s="10">
        <v>4.0199999999999996</v>
      </c>
      <c r="AC14" s="10">
        <v>4.0199999999999996</v>
      </c>
      <c r="AD14" s="10">
        <v>5.75</v>
      </c>
    </row>
    <row r="15" spans="1:30" x14ac:dyDescent="0.25">
      <c r="A15">
        <f t="shared" si="0"/>
        <v>12</v>
      </c>
      <c r="B15" s="1" t="s">
        <v>11</v>
      </c>
      <c r="C15" s="12">
        <v>0.17785000000000001</v>
      </c>
      <c r="D15" s="12">
        <v>0.17785000000000001</v>
      </c>
      <c r="E15" s="12">
        <v>0.17785000000000001</v>
      </c>
      <c r="F15" s="12">
        <v>0.12202</v>
      </c>
      <c r="G15" s="12">
        <v>0.10341</v>
      </c>
      <c r="H15" s="12">
        <v>0.10341</v>
      </c>
      <c r="I15" s="12">
        <v>0.10341</v>
      </c>
      <c r="J15" s="12">
        <v>0.10341</v>
      </c>
      <c r="K15" s="12">
        <v>0.10341</v>
      </c>
      <c r="L15" s="11">
        <v>0.15626713</v>
      </c>
      <c r="M15" s="12">
        <v>0.17741000000000001</v>
      </c>
      <c r="N15" s="12">
        <v>0.17741000000000001</v>
      </c>
      <c r="O15" s="12">
        <v>0.17741000000000001</v>
      </c>
      <c r="P15" s="12">
        <v>0.17741000000000001</v>
      </c>
      <c r="Q15" s="12">
        <v>0.17741000000000001</v>
      </c>
      <c r="R15" s="12">
        <v>0.12831661999999999</v>
      </c>
      <c r="S15" s="12">
        <v>0.10377</v>
      </c>
      <c r="T15" s="12">
        <v>0.10377</v>
      </c>
      <c r="U15" s="12">
        <v>0.10377</v>
      </c>
      <c r="V15" s="12">
        <v>0.10377</v>
      </c>
      <c r="W15" s="12">
        <v>0.14509</v>
      </c>
      <c r="X15" s="12">
        <v>0.14509</v>
      </c>
      <c r="Y15" s="12">
        <v>0.16386999999999999</v>
      </c>
      <c r="Z15" s="12">
        <v>0.16386999999999999</v>
      </c>
      <c r="AA15" s="12">
        <v>0.16386999999999999</v>
      </c>
      <c r="AB15" s="12">
        <v>0.16386999999999999</v>
      </c>
      <c r="AC15" s="12">
        <v>0.16386999999999999</v>
      </c>
      <c r="AD15" s="12">
        <v>0.12043</v>
      </c>
    </row>
    <row r="16" spans="1:30" x14ac:dyDescent="0.25">
      <c r="A16">
        <f t="shared" si="0"/>
        <v>13</v>
      </c>
      <c r="B16" s="1" t="s">
        <v>0</v>
      </c>
      <c r="C16" s="11">
        <v>4.1666670000000003E-2</v>
      </c>
      <c r="D16" s="11">
        <v>4.1666670000000003E-2</v>
      </c>
      <c r="E16" s="11">
        <v>4.1666670000000003E-2</v>
      </c>
      <c r="F16" s="11">
        <v>4.1666670000000003E-2</v>
      </c>
      <c r="G16" s="11">
        <v>4.1666670000000003E-2</v>
      </c>
      <c r="H16" s="11">
        <v>4.1666670000000003E-2</v>
      </c>
      <c r="I16" s="11">
        <v>4.1666670000000003E-2</v>
      </c>
      <c r="J16" s="11">
        <v>4.1666670000000003E-2</v>
      </c>
      <c r="K16" s="11">
        <v>4.1666670000000003E-2</v>
      </c>
      <c r="L16" s="11">
        <v>4.1666670000000003E-2</v>
      </c>
      <c r="M16" s="11">
        <v>4.1666670000000003E-2</v>
      </c>
      <c r="N16" s="11">
        <v>4.1666670000000003E-2</v>
      </c>
      <c r="O16" s="11">
        <v>4.1666670000000003E-2</v>
      </c>
      <c r="P16" s="13">
        <v>4.1667000000000003E-2</v>
      </c>
      <c r="Q16" s="13">
        <v>4.1667000000000003E-2</v>
      </c>
      <c r="R16" s="13">
        <v>4.1667000000000003E-2</v>
      </c>
      <c r="S16" s="13">
        <v>4.1667000000000003E-2</v>
      </c>
      <c r="T16" s="13">
        <v>4.1667000000000003E-2</v>
      </c>
      <c r="U16" s="13">
        <v>4.1667000000000003E-2</v>
      </c>
      <c r="V16" s="13">
        <v>4.1667000000000003E-2</v>
      </c>
      <c r="W16" s="13">
        <v>4.1667000000000003E-2</v>
      </c>
      <c r="X16" s="13">
        <v>4.1667000000000003E-2</v>
      </c>
      <c r="Y16" s="13">
        <v>4.1667000000000003E-2</v>
      </c>
      <c r="Z16" s="13">
        <v>4.1667000000000003E-2</v>
      </c>
      <c r="AA16" s="13">
        <v>4.1667000000000003E-2</v>
      </c>
      <c r="AB16" s="13">
        <v>4.1667000000000003E-2</v>
      </c>
      <c r="AC16" s="13">
        <v>4.1667000000000003E-2</v>
      </c>
      <c r="AD16" s="13">
        <v>4.1667000000000003E-2</v>
      </c>
    </row>
    <row r="18" spans="3:27" x14ac:dyDescent="0.25">
      <c r="C18" s="2"/>
      <c r="O18" s="2"/>
      <c r="AA18" s="2"/>
    </row>
    <row r="19" spans="3:27" x14ac:dyDescent="0.25">
      <c r="C19" s="2"/>
      <c r="O19" s="2"/>
      <c r="AA19" s="2"/>
    </row>
    <row r="20" spans="3:27" x14ac:dyDescent="0.25">
      <c r="C20" s="2"/>
      <c r="O20" s="2"/>
      <c r="AA20" s="2"/>
    </row>
    <row r="21" spans="3:27" x14ac:dyDescent="0.25">
      <c r="C21" s="2"/>
      <c r="O21" s="2"/>
      <c r="AA21" s="2"/>
    </row>
    <row r="22" spans="3:27" ht="16.5" x14ac:dyDescent="0.25">
      <c r="C22" s="2"/>
      <c r="D22" s="6"/>
      <c r="O22" s="2"/>
      <c r="AA22" s="2"/>
    </row>
    <row r="23" spans="3:27" x14ac:dyDescent="0.25">
      <c r="C23" s="2"/>
      <c r="D23"/>
      <c r="O23" s="2"/>
      <c r="AA23" s="2"/>
    </row>
    <row r="24" spans="3:27" ht="16.5" x14ac:dyDescent="0.3">
      <c r="C24" s="2"/>
      <c r="D24" s="7"/>
      <c r="O24" s="2"/>
      <c r="AA24" s="2"/>
    </row>
    <row r="25" spans="3:27" x14ac:dyDescent="0.25">
      <c r="C25" s="2"/>
      <c r="D25"/>
      <c r="O25" s="2"/>
      <c r="AA25" s="2"/>
    </row>
    <row r="26" spans="3:27" ht="16.5" x14ac:dyDescent="0.25">
      <c r="D26" s="6"/>
    </row>
    <row r="27" spans="3:27" ht="16.5" x14ac:dyDescent="0.3">
      <c r="D27" s="7"/>
    </row>
    <row r="28" spans="3:27" ht="16.5" x14ac:dyDescent="0.3">
      <c r="D28" s="7"/>
    </row>
  </sheetData>
  <phoneticPr fontId="3" type="noConversion"/>
  <pageMargins left="0.45" right="0.45" top="1.5" bottom="0.75" header="0.55000000000000004" footer="0.3"/>
  <pageSetup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5fb71415-aff0-46ac-ad8a-1a0b343c080f" ContentTypeId="0x0101" PreviousValue="fals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archable xmlns="06a704af-1093-41df-910a-e362277c20fd">false</Searchable>
    <_ip_UnifiedCompliancePolicyUIAction xmlns="http://schemas.microsoft.com/sharepoint/v3" xsi:nil="true"/>
    <_Flow_SignoffStatus xmlns="580367e4-0f92-4dcc-a112-b9901d5c1941" xsi:nil="true"/>
    <TaxCatchAll xmlns="06a704af-1093-41df-910a-e362277c20fd" xsi:nil="true"/>
    <Comments xmlns="580367e4-0f92-4dcc-a112-b9901d5c1941" xsi:nil="true"/>
    <_ip_UnifiedCompliancePolicyProperties xmlns="http://schemas.microsoft.com/sharepoint/v3" xsi:nil="true"/>
    <e81e820a66454e4dae05b8cd72e410dc xmlns="06a704af-1093-41df-910a-e362277c20fd">
      <Terms xmlns="http://schemas.microsoft.com/office/infopath/2007/PartnerControls"/>
    </e81e820a66454e4dae05b8cd72e410dc>
    <lcf76f155ced4ddcb4097134ff3c332f xmlns="580367e4-0f92-4dcc-a112-b9901d5c1941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59C9760E6BF1428B3414CEEE364C28" ma:contentTypeVersion="24" ma:contentTypeDescription="Create a new document." ma:contentTypeScope="" ma:versionID="86bd1c9fcce1426df17cea4823cac67d">
  <xsd:schema xmlns:xsd="http://www.w3.org/2001/XMLSchema" xmlns:xs="http://www.w3.org/2001/XMLSchema" xmlns:p="http://schemas.microsoft.com/office/2006/metadata/properties" xmlns:ns1="http://schemas.microsoft.com/sharepoint/v3" xmlns:ns2="06a704af-1093-41df-910a-e362277c20fd" xmlns:ns3="580367e4-0f92-4dcc-a112-b9901d5c1941" xmlns:ns4="028bfdb6-dc6a-4aa1-a484-8dfbf86a4080" targetNamespace="http://schemas.microsoft.com/office/2006/metadata/properties" ma:root="true" ma:fieldsID="8a39eb184002bd406c32d8718567f68f" ns1:_="" ns2:_="" ns3:_="" ns4:_="">
    <xsd:import namespace="http://schemas.microsoft.com/sharepoint/v3"/>
    <xsd:import namespace="06a704af-1093-41df-910a-e362277c20fd"/>
    <xsd:import namespace="580367e4-0f92-4dcc-a112-b9901d5c1941"/>
    <xsd:import namespace="028bfdb6-dc6a-4aa1-a484-8dfbf86a4080"/>
    <xsd:element name="properties">
      <xsd:complexType>
        <xsd:sequence>
          <xsd:element name="documentManagement">
            <xsd:complexType>
              <xsd:all>
                <xsd:element ref="ns2:Searchable" minOccurs="0"/>
                <xsd:element ref="ns2:e81e820a66454e4dae05b8cd72e410dc" minOccurs="0"/>
                <xsd:element ref="ns2:TaxCatchAll" minOccurs="0"/>
                <xsd:element ref="ns2:TaxCatchAllLabel" minOccurs="0"/>
                <xsd:element ref="ns1:_ip_UnifiedCompliancePolicyUIActio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1:_ip_UnifiedCompliancePolicyProperties" minOccurs="0"/>
                <xsd:element ref="ns3:MediaServiceLocation" minOccurs="0"/>
                <xsd:element ref="ns3:MediaLengthInSeconds" minOccurs="0"/>
                <xsd:element ref="ns3:Comments" minOccurs="0"/>
                <xsd:element ref="ns3:lcf76f155ced4ddcb4097134ff3c332f" minOccurs="0"/>
                <xsd:element ref="ns3:_Flow_SignoffStatu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a704af-1093-41df-910a-e362277c20fd" elementFormDefault="qualified">
    <xsd:import namespace="http://schemas.microsoft.com/office/2006/documentManagement/types"/>
    <xsd:import namespace="http://schemas.microsoft.com/office/infopath/2007/PartnerControls"/>
    <xsd:element name="Searchable" ma:index="8" nillable="true" ma:displayName="Searchable" ma:default="0" ma:internalName="Searchable">
      <xsd:simpleType>
        <xsd:restriction base="dms:Boolean"/>
      </xsd:simpleType>
    </xsd:element>
    <xsd:element name="e81e820a66454e4dae05b8cd72e410dc" ma:index="9" nillable="true" ma:taxonomy="true" ma:internalName="e81e820a66454e4dae05b8cd72e410dc" ma:taxonomyFieldName="SearchContentClass" ma:displayName="SearchContentClass" ma:default="" ma:fieldId="{e81e820a-6645-4e4d-ae05-b8cd72e410dc}" ma:sspId="5fb71415-aff0-46ac-ad8a-1a0b343c080f" ma:termSetId="d06009ad-cab7-4623-a608-cc47ab75a00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98bee2d6-468e-4722-981f-f85ded050aec}" ma:internalName="TaxCatchAll" ma:showField="CatchAllData" ma:web="028bfdb6-dc6a-4aa1-a484-8dfbf86a40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98bee2d6-468e-4722-981f-f85ded050aec}" ma:internalName="TaxCatchAllLabel" ma:readOnly="true" ma:showField="CatchAllDataLabel" ma:web="028bfdb6-dc6a-4aa1-a484-8dfbf86a40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0367e4-0f92-4dcc-a112-b9901d5c1941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6" nillable="true" ma:displayName="Location" ma:internalName="MediaServiceLocation" ma:readOnly="true">
      <xsd:simpleType>
        <xsd:restriction base="dms:Text"/>
      </xsd:simpleType>
    </xsd:element>
    <xsd:element name="MediaLengthInSeconds" ma:index="27" nillable="true" ma:displayName="Length (seconds)" ma:internalName="MediaLengthInSeconds" ma:readOnly="true">
      <xsd:simpleType>
        <xsd:restriction base="dms:Unknown"/>
      </xsd:simpleType>
    </xsd:element>
    <xsd:element name="Comments" ma:index="28" nillable="true" ma:displayName="Comments" ma:format="Dropdown" ma:internalName="Comments">
      <xsd:simpleType>
        <xsd:restriction base="dms:Note">
          <xsd:maxLength value="255"/>
        </xsd:restriction>
      </xsd:simpleType>
    </xsd:element>
    <xsd:element name="lcf76f155ced4ddcb4097134ff3c332f" ma:index="30" nillable="true" ma:taxonomy="true" ma:internalName="lcf76f155ced4ddcb4097134ff3c332f" ma:taxonomyFieldName="MediaServiceImageTags" ma:displayName="Image Tags" ma:readOnly="false" ma:fieldId="{5cf76f15-5ced-4ddc-b409-7134ff3c332f}" ma:taxonomyMulti="true" ma:sspId="5fb71415-aff0-46ac-ad8a-1a0b343c08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31" nillable="true" ma:displayName="Sign-off status" ma:internalName="Sign_x002d_off_x0020_status">
      <xsd:simpleType>
        <xsd:restriction base="dms:Text"/>
      </xsd:simpleType>
    </xsd:element>
    <xsd:element name="MediaServiceObjectDetectorVersions" ma:index="3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8bfdb6-dc6a-4aa1-a484-8dfbf86a408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2C8360-AD95-4B2E-842B-957629491FBF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436A1C09-5C89-4235-B065-A9481EC8FFA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2B110E-5158-4090-AAF7-08C6975DB399}">
  <ds:schemaRefs>
    <ds:schemaRef ds:uri="http://schemas.microsoft.com/office/2006/metadata/properties"/>
    <ds:schemaRef ds:uri="http://schemas.microsoft.com/office/infopath/2007/PartnerControls"/>
    <ds:schemaRef ds:uri="06a704af-1093-41df-910a-e362277c20fd"/>
    <ds:schemaRef ds:uri="http://schemas.microsoft.com/sharepoint/v3"/>
    <ds:schemaRef ds:uri="580367e4-0f92-4dcc-a112-b9901d5c1941"/>
  </ds:schemaRefs>
</ds:datastoreItem>
</file>

<file path=customXml/itemProps4.xml><?xml version="1.0" encoding="utf-8"?>
<ds:datastoreItem xmlns:ds="http://schemas.openxmlformats.org/officeDocument/2006/customXml" ds:itemID="{52B60B5B-1D8B-47D0-B00C-0806B55AF5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6a704af-1093-41df-910a-e362277c20fd"/>
    <ds:schemaRef ds:uri="580367e4-0f92-4dcc-a112-b9901d5c1941"/>
    <ds:schemaRef ds:uri="028bfdb6-dc6a-4aa1-a484-8dfbf86a40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e0793d39-0939-496d-b129-198edd916feb}" enabled="0" method="" siteId="{e0793d39-0939-496d-b129-198edd916fe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Bill Determinants</vt:lpstr>
      <vt:lpstr>'Bill Determinants'!Print_Titles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Kataya, Jasmin (Contractor)</dc:creator>
  <cp:keywords/>
  <dc:description/>
  <cp:lastModifiedBy>Scanlon, Joanne</cp:lastModifiedBy>
  <cp:revision/>
  <cp:lastPrinted>2025-06-03T03:01:41Z</cp:lastPrinted>
  <dcterms:created xsi:type="dcterms:W3CDTF">2024-04-25T19:33:06Z</dcterms:created>
  <dcterms:modified xsi:type="dcterms:W3CDTF">2025-06-03T03:03:55Z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0c8e74a-db15-49f1-980d-3d74f2e3ff07_Enabled">
    <vt:lpwstr>true</vt:lpwstr>
  </property>
  <property fmtid="{D5CDD505-2E9C-101B-9397-08002B2CF9AE}" pid="3" name="MSIP_Label_e0c8e74a-db15-49f1-980d-3d74f2e3ff07_SetDate">
    <vt:lpwstr>2024-04-25T21:50:53Z</vt:lpwstr>
  </property>
  <property fmtid="{D5CDD505-2E9C-101B-9397-08002B2CF9AE}" pid="4" name="MSIP_Label_e0c8e74a-db15-49f1-980d-3d74f2e3ff07_Method">
    <vt:lpwstr>Privileged</vt:lpwstr>
  </property>
  <property fmtid="{D5CDD505-2E9C-101B-9397-08002B2CF9AE}" pid="5" name="MSIP_Label_e0c8e74a-db15-49f1-980d-3d74f2e3ff07_Name">
    <vt:lpwstr>376d9127-3fad-41bb7-827b-657efc89d923</vt:lpwstr>
  </property>
  <property fmtid="{D5CDD505-2E9C-101B-9397-08002B2CF9AE}" pid="6" name="MSIP_Label_e0c8e74a-db15-49f1-980d-3d74f2e3ff07_SiteId">
    <vt:lpwstr>25b79aa0-07c6-4d65-9c80-df92aacdc157</vt:lpwstr>
  </property>
  <property fmtid="{D5CDD505-2E9C-101B-9397-08002B2CF9AE}" pid="7" name="MSIP_Label_e0c8e74a-db15-49f1-980d-3d74f2e3ff07_ActionId">
    <vt:lpwstr>b75dcbdd-0adc-4e24-9e1f-41c7c64d8f15</vt:lpwstr>
  </property>
  <property fmtid="{D5CDD505-2E9C-101B-9397-08002B2CF9AE}" pid="8" name="MSIP_Label_e0c8e74a-db15-49f1-980d-3d74f2e3ff07_ContentBits">
    <vt:lpwstr>2</vt:lpwstr>
  </property>
  <property fmtid="{D5CDD505-2E9C-101B-9397-08002B2CF9AE}" pid="9" name="ContentTypeId">
    <vt:lpwstr>0x0101003F59C9760E6BF1428B3414CEEE364C28</vt:lpwstr>
  </property>
</Properties>
</file>