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/>
  <mc:AlternateContent xmlns:mc="http://schemas.openxmlformats.org/markup-compatibility/2006">
    <mc:Choice Requires="x15">
      <x15ac:absPath xmlns:x15ac="http://schemas.microsoft.com/office/spreadsheetml/2010/11/ac" url="\\ppl.com\busdata\CONTROLR\Finsup\RS 490-REGULATORY FILING WORK PAPERS\RIE Rate Case - 2025\Div 26\Attachments\"/>
    </mc:Choice>
  </mc:AlternateContent>
  <xr:revisionPtr revIDLastSave="1" documentId="13_ncr:1_{E0C4FD74-E419-4856-9C9F-2C0883E0D712}" xr6:coauthVersionLast="47" xr6:coauthVersionMax="47" xr10:uidLastSave="{C4E92692-B258-4327-A319-25854C38DB01}"/>
  <bookViews>
    <workbookView xWindow="-120" yWindow="-120" windowWidth="29040" windowHeight="15840" xr2:uid="{DC97662E-292A-42F1-BD3B-C8E37EA68C12}"/>
  </bookViews>
  <sheets>
    <sheet name="L 91658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E30" i="1"/>
  <c r="E29" i="1"/>
  <c r="L19" i="1"/>
  <c r="E19" i="1"/>
</calcChain>
</file>

<file path=xl/sharedStrings.xml><?xml version="1.0" encoding="utf-8"?>
<sst xmlns="http://schemas.openxmlformats.org/spreadsheetml/2006/main" count="105" uniqueCount="102">
  <si>
    <t>The Narragansett Electric Company</t>
  </si>
  <si>
    <t>d/b/a Rhode Island Energy</t>
  </si>
  <si>
    <t>Docket No. 25-45-GE</t>
  </si>
  <si>
    <t>Attachment DIV 26-1-54</t>
  </si>
  <si>
    <t>Page 1 of 1</t>
  </si>
  <si>
    <t>Original Filing</t>
  </si>
  <si>
    <t>Line Item from Division Sample</t>
  </si>
  <si>
    <t>Originating Company</t>
  </si>
  <si>
    <t>Group</t>
  </si>
  <si>
    <t>Year</t>
  </si>
  <si>
    <t>Accounting Period</t>
  </si>
  <si>
    <t>Journal ID</t>
  </si>
  <si>
    <t>Jounal Date</t>
  </si>
  <si>
    <t>Activity</t>
  </si>
  <si>
    <t>Activity Description</t>
  </si>
  <si>
    <t>Project ID</t>
  </si>
  <si>
    <t>Project Description</t>
  </si>
  <si>
    <t>Sub Project</t>
  </si>
  <si>
    <t>Sub Project Descr</t>
  </si>
  <si>
    <t>FERC Account</t>
  </si>
  <si>
    <t>Account</t>
  </si>
  <si>
    <t>Budget Item</t>
  </si>
  <si>
    <t>Budget Item Description</t>
  </si>
  <si>
    <t>System Source</t>
  </si>
  <si>
    <t>Vendor Name</t>
  </si>
  <si>
    <t>Journal Line Ref</t>
  </si>
  <si>
    <t>Invoice Number</t>
  </si>
  <si>
    <t>Invoice Date</t>
  </si>
  <si>
    <t>Journal Description</t>
  </si>
  <si>
    <t>Description 50</t>
  </si>
  <si>
    <t>Payee Name</t>
  </si>
  <si>
    <t>Customer Name / Merchant</t>
  </si>
  <si>
    <t>Pay Code</t>
  </si>
  <si>
    <t>Resource Sub Category</t>
  </si>
  <si>
    <t>Monetary Amount</t>
  </si>
  <si>
    <t>Electric / Gas</t>
  </si>
  <si>
    <t>Direct Rate</t>
  </si>
  <si>
    <t>Services Rate</t>
  </si>
  <si>
    <t>RIE Monetary Direct</t>
  </si>
  <si>
    <t>RIE Monetary Indirect</t>
  </si>
  <si>
    <t>Total RIE</t>
  </si>
  <si>
    <t>Expense Type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</si>
  <si>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</si>
  <si>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</si>
  <si>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</si>
  <si>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</si>
  <si>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</si>
  <si>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</si>
  <si>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</si>
  <si>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</si>
  <si>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</si>
  <si>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</si>
  <si>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</si>
  <si>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</si>
  <si>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</si>
  <si>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</si>
  <si>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</si>
  <si>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</si>
  <si>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(q)</t>
  </si>
  <si>
    <t>(r)</t>
  </si>
  <si>
    <t>(s)</t>
  </si>
  <si>
    <t>(t)</t>
  </si>
  <si>
    <t>(u)</t>
  </si>
  <si>
    <t>(v)</t>
  </si>
  <si>
    <t>(w)</t>
  </si>
  <si>
    <t>(x)</t>
  </si>
  <si>
    <t>(y)</t>
  </si>
  <si>
    <t>(z)</t>
  </si>
  <si>
    <t>(aa)</t>
  </si>
  <si>
    <t>(ab)</t>
  </si>
  <si>
    <t>(ac)</t>
  </si>
  <si>
    <t>(ad)</t>
  </si>
  <si>
    <t>(ae)</t>
  </si>
  <si>
    <t>(af)=(ad)*(ab)</t>
  </si>
  <si>
    <t>(ag)=((ae)*(ab))*indirect rate</t>
  </si>
  <si>
    <t>(ah)=(af)+(ag)</t>
  </si>
  <si>
    <t>(ai)</t>
  </si>
  <si>
    <t>PPL Services Corporation</t>
  </si>
  <si>
    <t>INFORMATION SERVICES</t>
  </si>
  <si>
    <t>JEI3651100</t>
  </si>
  <si>
    <t>INFMODWORK</t>
  </si>
  <si>
    <t>Workstation</t>
  </si>
  <si>
    <t>935_2</t>
  </si>
  <si>
    <t>GLE</t>
  </si>
  <si>
    <t xml:space="preserve"> </t>
  </si>
  <si>
    <t>05.25 IT New Prepaids</t>
  </si>
  <si>
    <t>Electric</t>
  </si>
  <si>
    <t>O&amp;M</t>
  </si>
  <si>
    <t>RIE Monetary Tie</t>
  </si>
  <si>
    <t>RIE only charges Tie</t>
  </si>
  <si>
    <t>Total</t>
  </si>
  <si>
    <t>Total RIE Allocated in orig filing</t>
  </si>
  <si>
    <t>Benefit to RI:</t>
  </si>
  <si>
    <t>This is a project to replace workstations for RIE</t>
  </si>
  <si>
    <t>Allocation</t>
  </si>
  <si>
    <t>4167 - Network Users  (PA, KY, RI)</t>
  </si>
  <si>
    <t>RID</t>
  </si>
  <si>
    <t>RIT</t>
  </si>
  <si>
    <t>Prepaid Entry for Microsoft 	
JEI3651100</t>
  </si>
  <si>
    <t>RIG</t>
  </si>
  <si>
    <t>PA</t>
  </si>
  <si>
    <t>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</si>
</sst>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Arial"/>
      <family val="2"/>
    </font>
    <font>
      <i/>
      <sz val="11"/>
      <color theme="1"/>
      <name val="Aptos Narrow"/>
      <family val="2"/>
      <scheme val="minor"/>
    </font>
    <font>
      <b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21">
    <xf numFmtId="0" fontId="0" fillId="0" borderId="0" xfId="0"/>
    <xf numFmtId="10" fontId="0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14" fontId="0" fillId="0" borderId="0" xfId="0" applyNumberFormat="1"/>
    <xf numFmtId="2" fontId="0" fillId="0" borderId="0" xfId="0" applyNumberFormat="1"/>
    <xf numFmtId="43" fontId="0" fillId="2" borderId="0" xfId="1" applyFont="1" applyFill="1"/>
    <xf numFmtId="0" fontId="4" fillId="0" borderId="0" xfId="0" applyFont="1"/>
    <xf numFmtId="40" fontId="0" fillId="0" borderId="0" xfId="0" applyNumberFormat="1"/>
    <xf numFmtId="0" fontId="2" fillId="0" borderId="0" xfId="0" applyFont="1"/>
    <xf numFmtId="0" fontId="5" fillId="0" borderId="0" xfId="3"/>
    <xf numFmtId="0" fontId="5" fillId="0" borderId="0" xfId="0" applyFont="1"/>
    <xf numFmtId="10" fontId="5" fillId="0" borderId="0" xfId="0" applyNumberFormat="1" applyFont="1"/>
    <xf numFmtId="43" fontId="0" fillId="0" borderId="0" xfId="1" applyFont="1"/>
    <xf numFmtId="10" fontId="0" fillId="0" borderId="0" xfId="0" applyNumberFormat="1" applyAlignment="1">
      <alignment horizontal="right"/>
    </xf>
    <xf numFmtId="10" fontId="5" fillId="0" borderId="0" xfId="0" applyNumberFormat="1" applyFont="1" applyAlignment="1">
      <alignment horizontal="right"/>
    </xf>
    <xf numFmtId="0" fontId="6" fillId="0" borderId="0" xfId="0" applyFont="1"/>
    <xf numFmtId="0" fontId="0" fillId="0" borderId="0" xfId="0" applyAlignment="1">
      <alignment horizontal="right"/>
    </xf>
    <xf numFmtId="0" fontId="7" fillId="0" borderId="0" xfId="0" applyFont="1" applyFill="1" applyBorder="1" applyAlignment="1">
      <alignment wrapText="1"/>
    </xf>
  </cellXfs>
  <cellStyles count="4">
    <cellStyle name="Comma" xfId="1" builtinId="3"/>
    <cellStyle name="Normal" xfId="0" builtinId="0"/>
    <cellStyle name="Normal 2" xfId="3" xr:uid="{7293366D-2F1F-4831-BDF3-07282A897B3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635560</xdr:colOff>
      <xdr:row>32</xdr:row>
      <xdr:rowOff>64060</xdr:rowOff>
    </xdr:from>
    <xdr:to>
      <xdr:col>29</xdr:col>
      <xdr:colOff>312940</xdr:colOff>
      <xdr:row>39</xdr:row>
      <xdr:rowOff>163232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E9955B-DF06-4E6C-9EB2-AFE6FA3AA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810" y="5305985"/>
          <a:ext cx="15936555" cy="13596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8E4D1-C525-478F-B660-5211B505E7D3}">
  <sheetPr>
    <tabColor rgb="FF92D050"/>
  </sheetPr>
  <dimension ref="A1:AL37"/>
  <sheetViews>
    <sheetView tabSelected="1" zoomScale="85" zoomScaleNormal="85" workbookViewId="0">
      <selection activeCell="A8" sqref="A8"/>
    </sheetView>
  </sheetViews>
  <sheetFormatPr defaultRowHeight="14.45"/>
  <cols>
    <col min="5" max="5" width="11.85546875" bestFit="1" customWidth="1"/>
    <col min="6" max="6" width="11.5703125" customWidth="1"/>
    <col min="7" max="7" width="13.140625" bestFit="1" customWidth="1"/>
    <col min="10" max="10" width="15" customWidth="1"/>
    <col min="11" max="11" width="15.5703125" customWidth="1"/>
    <col min="12" max="12" width="9.42578125" bestFit="1" customWidth="1"/>
    <col min="26" max="26" width="9.85546875" customWidth="1"/>
    <col min="29" max="29" width="10" bestFit="1" customWidth="1"/>
    <col min="33" max="33" width="11.85546875" bestFit="1" customWidth="1"/>
  </cols>
  <sheetData>
    <row r="1" spans="1:38">
      <c r="AJ1" s="19" t="s">
        <v>0</v>
      </c>
    </row>
    <row r="2" spans="1:38">
      <c r="AJ2" s="19" t="s">
        <v>1</v>
      </c>
    </row>
    <row r="3" spans="1:38">
      <c r="AJ3" s="19" t="s">
        <v>2</v>
      </c>
    </row>
    <row r="4" spans="1:38">
      <c r="AJ4" s="19" t="s">
        <v>3</v>
      </c>
    </row>
    <row r="5" spans="1:38">
      <c r="AJ5" s="19" t="s">
        <v>4</v>
      </c>
    </row>
    <row r="7" spans="1:38">
      <c r="A7" t="s">
        <v>5</v>
      </c>
      <c r="AL7" s="1"/>
    </row>
    <row r="8" spans="1:38" s="2" customFormat="1" ht="72">
      <c r="A8" s="20" t="s">
        <v>6</v>
      </c>
      <c r="B8" s="3" t="s">
        <v>7</v>
      </c>
      <c r="C8" s="2" t="s">
        <v>8</v>
      </c>
      <c r="D8" s="2" t="s">
        <v>9</v>
      </c>
      <c r="E8" s="3" t="s">
        <v>10</v>
      </c>
      <c r="F8" s="2" t="s">
        <v>11</v>
      </c>
      <c r="G8" s="4" t="s">
        <v>12</v>
      </c>
      <c r="H8" s="3" t="s">
        <v>13</v>
      </c>
      <c r="I8" s="3" t="s">
        <v>14</v>
      </c>
      <c r="J8" s="3" t="s">
        <v>15</v>
      </c>
      <c r="K8" s="3" t="s">
        <v>16</v>
      </c>
      <c r="L8" s="3" t="s">
        <v>17</v>
      </c>
      <c r="M8" s="3" t="s">
        <v>18</v>
      </c>
      <c r="N8" s="3" t="s">
        <v>19</v>
      </c>
      <c r="O8" s="3" t="s">
        <v>20</v>
      </c>
      <c r="P8" s="3" t="s">
        <v>21</v>
      </c>
      <c r="Q8" s="3" t="s">
        <v>22</v>
      </c>
      <c r="R8" s="3" t="s">
        <v>23</v>
      </c>
      <c r="S8" s="3" t="s">
        <v>24</v>
      </c>
      <c r="T8" s="3" t="s">
        <v>25</v>
      </c>
      <c r="U8" s="3" t="s">
        <v>26</v>
      </c>
      <c r="V8" s="3" t="s">
        <v>27</v>
      </c>
      <c r="W8" s="3" t="s">
        <v>28</v>
      </c>
      <c r="X8" s="3" t="s">
        <v>29</v>
      </c>
      <c r="Y8" s="3" t="s">
        <v>30</v>
      </c>
      <c r="Z8" s="3" t="s">
        <v>31</v>
      </c>
      <c r="AA8" s="3" t="s">
        <v>32</v>
      </c>
      <c r="AB8" s="3" t="s">
        <v>33</v>
      </c>
      <c r="AC8" s="3" t="s">
        <v>34</v>
      </c>
      <c r="AD8" s="3" t="s">
        <v>35</v>
      </c>
      <c r="AE8" s="3" t="s">
        <v>36</v>
      </c>
      <c r="AF8" s="2" t="s">
        <v>37</v>
      </c>
      <c r="AG8" s="3" t="s">
        <v>38</v>
      </c>
      <c r="AH8" s="3" t="s">
        <v>39</v>
      </c>
      <c r="AI8" s="3" t="s">
        <v>40</v>
      </c>
      <c r="AJ8" s="3" t="s">
        <v>41</v>
      </c>
    </row>
    <row r="9" spans="1:38" s="2" customFormat="1" ht="14.1">
      <c r="B9" s="2" t="s">
        <v>42</v>
      </c>
      <c r="C9" s="2" t="s">
        <v>43</v>
      </c>
      <c r="D9" s="2" t="s">
        <v>44</v>
      </c>
      <c r="E9" s="2" t="s">
        <v>45</v>
      </c>
      <c r="F9" s="2" t="s">
        <v>46</v>
      </c>
      <c r="G9" s="5" t="s">
        <v>47</v>
      </c>
      <c r="H9" s="2" t="s">
        <v>48</v>
      </c>
      <c r="I9" s="2" t="s">
        <v>49</v>
      </c>
      <c r="J9" s="2" t="s">
        <v>50</v>
      </c>
      <c r="K9" s="2" t="s">
        <v>51</v>
      </c>
      <c r="L9" s="2" t="s">
        <v>52</v>
      </c>
      <c r="M9" s="2" t="s">
        <v>53</v>
      </c>
      <c r="N9" s="2" t="s">
        <v>54</v>
      </c>
      <c r="O9" s="2" t="s">
        <v>55</v>
      </c>
      <c r="P9" s="2" t="s">
        <v>56</v>
      </c>
      <c r="Q9" s="2" t="s">
        <v>57</v>
      </c>
      <c r="R9" s="2" t="s">
        <v>58</v>
      </c>
      <c r="S9" s="2" t="s">
        <v>59</v>
      </c>
      <c r="T9" s="2" t="s">
        <v>60</v>
      </c>
      <c r="U9" s="2" t="s">
        <v>61</v>
      </c>
      <c r="V9" s="2" t="s">
        <v>62</v>
      </c>
      <c r="W9" s="2" t="s">
        <v>63</v>
      </c>
      <c r="X9" s="2" t="s">
        <v>64</v>
      </c>
      <c r="Y9" s="2" t="s">
        <v>65</v>
      </c>
      <c r="Z9" s="2" t="s">
        <v>66</v>
      </c>
      <c r="AA9" s="2" t="s">
        <v>67</v>
      </c>
      <c r="AB9" s="2" t="s">
        <v>68</v>
      </c>
      <c r="AC9" s="2" t="s">
        <v>69</v>
      </c>
      <c r="AD9" s="2" t="s">
        <v>70</v>
      </c>
      <c r="AE9" s="2" t="s">
        <v>71</v>
      </c>
      <c r="AF9" s="2" t="s">
        <v>72</v>
      </c>
      <c r="AG9" s="2" t="s">
        <v>73</v>
      </c>
      <c r="AH9" s="2" t="s">
        <v>74</v>
      </c>
      <c r="AI9" s="2" t="s">
        <v>75</v>
      </c>
      <c r="AJ9" s="2" t="s">
        <v>76</v>
      </c>
    </row>
    <row r="10" spans="1:38" s="9" customFormat="1">
      <c r="A10">
        <v>91658</v>
      </c>
      <c r="B10" t="s">
        <v>77</v>
      </c>
      <c r="C10" t="s">
        <v>78</v>
      </c>
      <c r="D10">
        <v>2025</v>
      </c>
      <c r="E10">
        <v>5</v>
      </c>
      <c r="F10" t="s">
        <v>79</v>
      </c>
      <c r="G10" s="6">
        <v>45778</v>
      </c>
      <c r="H10" t="s">
        <v>80</v>
      </c>
      <c r="I10"/>
      <c r="J10">
        <v>70017656</v>
      </c>
      <c r="K10" t="s">
        <v>81</v>
      </c>
      <c r="L10">
        <v>265</v>
      </c>
      <c r="M10"/>
      <c r="N10" t="s">
        <v>82</v>
      </c>
      <c r="O10">
        <v>93520</v>
      </c>
      <c r="P10">
        <v>32240</v>
      </c>
      <c r="Q10"/>
      <c r="R10" t="s">
        <v>83</v>
      </c>
      <c r="S10" t="s">
        <v>84</v>
      </c>
      <c r="T10" t="s">
        <v>79</v>
      </c>
      <c r="U10" t="s">
        <v>84</v>
      </c>
      <c r="V10"/>
      <c r="W10"/>
      <c r="X10" t="s">
        <v>85</v>
      </c>
      <c r="Y10"/>
      <c r="Z10"/>
      <c r="AA10"/>
      <c r="AB10"/>
      <c r="AC10" s="7">
        <v>-924511.57</v>
      </c>
      <c r="AD10" t="s">
        <v>86</v>
      </c>
      <c r="AE10">
        <v>0.1275</v>
      </c>
      <c r="AF10">
        <v>0</v>
      </c>
      <c r="AG10" s="8">
        <v>-117875.23</v>
      </c>
      <c r="AH10">
        <v>0</v>
      </c>
      <c r="AI10">
        <v>-117875.23</v>
      </c>
      <c r="AJ10" t="s">
        <v>87</v>
      </c>
    </row>
    <row r="15" spans="1:38">
      <c r="AC15" s="10"/>
    </row>
    <row r="16" spans="1:38">
      <c r="A16" t="s">
        <v>88</v>
      </c>
      <c r="H16" t="s">
        <v>89</v>
      </c>
    </row>
    <row r="18" spans="1:13">
      <c r="E18" t="s">
        <v>90</v>
      </c>
    </row>
    <row r="19" spans="1:13">
      <c r="A19" t="s">
        <v>91</v>
      </c>
      <c r="E19" s="7">
        <f>AC10</f>
        <v>-924511.57</v>
      </c>
      <c r="H19" t="s">
        <v>91</v>
      </c>
      <c r="L19">
        <f>AI10</f>
        <v>-117875.23</v>
      </c>
    </row>
    <row r="21" spans="1:13">
      <c r="F21" s="7"/>
      <c r="M21" s="7"/>
    </row>
    <row r="26" spans="1:13">
      <c r="A26" s="11" t="s">
        <v>92</v>
      </c>
      <c r="C26" s="12" t="s">
        <v>93</v>
      </c>
    </row>
    <row r="27" spans="1:13">
      <c r="A27" s="11"/>
    </row>
    <row r="28" spans="1:13">
      <c r="A28" s="11" t="s">
        <v>94</v>
      </c>
      <c r="C28" s="13" t="s">
        <v>95</v>
      </c>
    </row>
    <row r="29" spans="1:13">
      <c r="C29" t="s">
        <v>96</v>
      </c>
      <c r="D29" s="14">
        <v>0.1176</v>
      </c>
      <c r="E29" s="8">
        <f>D29*$AC$10</f>
        <v>-108722.56063199999</v>
      </c>
    </row>
    <row r="30" spans="1:13">
      <c r="C30" t="s">
        <v>97</v>
      </c>
      <c r="D30" s="14">
        <v>9.9000000000000008E-3</v>
      </c>
      <c r="E30" s="8">
        <f t="shared" ref="E30:E31" si="0">D30*$AC$10</f>
        <v>-9152.6645430000008</v>
      </c>
      <c r="H30" t="s">
        <v>98</v>
      </c>
    </row>
    <row r="31" spans="1:13">
      <c r="C31" t="s">
        <v>99</v>
      </c>
      <c r="D31" s="14">
        <v>0.1086</v>
      </c>
      <c r="E31" s="15">
        <f t="shared" si="0"/>
        <v>-100401.956502</v>
      </c>
    </row>
    <row r="32" spans="1:13">
      <c r="C32" t="s">
        <v>100</v>
      </c>
      <c r="D32" s="16">
        <v>0.3725</v>
      </c>
    </row>
    <row r="33" spans="1:4">
      <c r="C33" t="s">
        <v>101</v>
      </c>
      <c r="D33" s="17">
        <v>0.39140000000000003</v>
      </c>
    </row>
    <row r="37" spans="1:4">
      <c r="A37" s="18"/>
    </row>
  </sheetData>
  <pageMargins left="0.7" right="0.7" top="0.75" bottom="0.75" header="0.3" footer="0.3"/>
  <headerFooter>
    <oddFooter>&amp;L_x000D_&amp;1#&amp;"Aptos"&amp;14&amp;K000000 Confidential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5fb71415-aff0-46ac-ad8a-1a0b343c080f" ContentTypeId="0x01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6D7463B7963A458DEBC890CC57F453" ma:contentTypeVersion="15" ma:contentTypeDescription="Create a new document." ma:contentTypeScope="" ma:versionID="18475ce4ff24437ab50aa5a3255664c3">
  <xsd:schema xmlns:xsd="http://www.w3.org/2001/XMLSchema" xmlns:xs="http://www.w3.org/2001/XMLSchema" xmlns:p="http://schemas.microsoft.com/office/2006/metadata/properties" xmlns:ns1="http://schemas.microsoft.com/sharepoint/v3" xmlns:ns2="06a704af-1093-41df-910a-e362277c20fd" xmlns:ns3="12207773-f8de-4d1c-9b23-15a1acc5427a" targetNamespace="http://schemas.microsoft.com/office/2006/metadata/properties" ma:root="true" ma:fieldsID="64c896677f50ae8a8cba4b9486aa64ab" ns1:_="" ns2:_="" ns3:_="">
    <xsd:import namespace="http://schemas.microsoft.com/sharepoint/v3"/>
    <xsd:import namespace="06a704af-1093-41df-910a-e362277c20fd"/>
    <xsd:import namespace="12207773-f8de-4d1c-9b23-15a1acc5427a"/>
    <xsd:element name="properties">
      <xsd:complexType>
        <xsd:sequence>
          <xsd:element name="documentManagement">
            <xsd:complexType>
              <xsd:all>
                <xsd:element ref="ns2:Searchable" minOccurs="0"/>
                <xsd:element ref="ns2:e81e820a66454e4dae05b8cd72e410dc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704af-1093-41df-910a-e362277c20fd" elementFormDefault="qualified">
    <xsd:import namespace="http://schemas.microsoft.com/office/2006/documentManagement/types"/>
    <xsd:import namespace="http://schemas.microsoft.com/office/infopath/2007/PartnerControls"/>
    <xsd:element name="Searchable" ma:index="8" nillable="true" ma:displayName="Searchable" ma:default="0" ma:internalName="Searchable">
      <xsd:simpleType>
        <xsd:restriction base="dms:Boolean"/>
      </xsd:simpleType>
    </xsd:element>
    <xsd:element name="e81e820a66454e4dae05b8cd72e410dc" ma:index="9" nillable="true" ma:taxonomy="true" ma:internalName="e81e820a66454e4dae05b8cd72e410dc" ma:taxonomyFieldName="SearchContentClass" ma:displayName="SearchContentClass" ma:default="" ma:fieldId="{e81e820a-6645-4e4d-ae05-b8cd72e410dc}" ma:sspId="5fb71415-aff0-46ac-ad8a-1a0b343c080f" ma:termSetId="d06009ad-cab7-4623-a608-cc47ab75a00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98c6b672-c429-4d84-96a3-c505823677f8}" ma:internalName="TaxCatchAll" ma:showField="CatchAllData" ma:web="a467a49b-b6f7-4aa4-93f9-c5594d8ee3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98c6b672-c429-4d84-96a3-c505823677f8}" ma:internalName="TaxCatchAllLabel" ma:readOnly="true" ma:showField="CatchAllDataLabel" ma:web="a467a49b-b6f7-4aa4-93f9-c5594d8ee3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207773-f8de-4d1c-9b23-15a1acc542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fb71415-aff0-46ac-ad8a-1a0b343c08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archable xmlns="06a704af-1093-41df-910a-e362277c20fd">false</Searchable>
    <_ip_UnifiedCompliancePolicyUIAction xmlns="http://schemas.microsoft.com/sharepoint/v3" xsi:nil="true"/>
    <TaxCatchAll xmlns="06a704af-1093-41df-910a-e362277c20fd" xsi:nil="true"/>
    <_ip_UnifiedCompliancePolicyProperties xmlns="http://schemas.microsoft.com/sharepoint/v3" xsi:nil="true"/>
    <e81e820a66454e4dae05b8cd72e410dc xmlns="06a704af-1093-41df-910a-e362277c20fd">
      <Terms xmlns="http://schemas.microsoft.com/office/infopath/2007/PartnerControls"/>
    </e81e820a66454e4dae05b8cd72e410dc>
    <lcf76f155ced4ddcb4097134ff3c332f xmlns="12207773-f8de-4d1c-9b23-15a1acc5427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C90C66-63B9-4716-A418-A7ACDCF3BE61}"/>
</file>

<file path=customXml/itemProps2.xml><?xml version="1.0" encoding="utf-8"?>
<ds:datastoreItem xmlns:ds="http://schemas.openxmlformats.org/officeDocument/2006/customXml" ds:itemID="{B83D7480-10AD-4C1C-8133-ED3BEAC81C4E}"/>
</file>

<file path=customXml/itemProps3.xml><?xml version="1.0" encoding="utf-8"?>
<ds:datastoreItem xmlns:ds="http://schemas.openxmlformats.org/officeDocument/2006/customXml" ds:itemID="{A32A86F7-C4D9-4FDE-9C95-5511E9FDCD69}"/>
</file>

<file path=customXml/itemProps4.xml><?xml version="1.0" encoding="utf-8"?>
<ds:datastoreItem xmlns:ds="http://schemas.openxmlformats.org/officeDocument/2006/customXml" ds:itemID="{1A174671-6215-4BB9-9399-6D2272DFEB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Sanabria, Carlos Eduardo</dc:creator>
  <cp:keywords/>
  <dc:description/>
  <cp:lastModifiedBy>Martino, Andrea M</cp:lastModifiedBy>
  <cp:revision/>
  <dcterms:created xsi:type="dcterms:W3CDTF">2026-04-17T19:27:19Z</dcterms:created>
  <dcterms:modified xsi:type="dcterms:W3CDTF">2026-04-28T21:25:30Z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dcc6b311-06ac-4d45-8b7e-272c304377e9_Enabled">
    <vt:lpwstr>true</vt:lpwstr>
  </property>
  <property fmtid="{D5CDD505-2E9C-101B-9397-08002B2CF9AE}" pid="5" name="MSIP_Label_dcc6b311-06ac-4d45-8b7e-272c304377e9_SetDate">
    <vt:lpwstr>2026-04-17T19:28:21Z</vt:lpwstr>
  </property>
  <property fmtid="{D5CDD505-2E9C-101B-9397-08002B2CF9AE}" pid="6" name="MSIP_Label_dcc6b311-06ac-4d45-8b7e-272c304377e9_Method">
    <vt:lpwstr>Privileged</vt:lpwstr>
  </property>
  <property fmtid="{D5CDD505-2E9C-101B-9397-08002B2CF9AE}" pid="7" name="MSIP_Label_dcc6b311-06ac-4d45-8b7e-272c304377e9_Name">
    <vt:lpwstr>dcc6b311-06ac-4d45-8b7e-272c304377e9</vt:lpwstr>
  </property>
  <property fmtid="{D5CDD505-2E9C-101B-9397-08002B2CF9AE}" pid="8" name="MSIP_Label_dcc6b311-06ac-4d45-8b7e-272c304377e9_SiteId">
    <vt:lpwstr>25b79aa0-07c6-4d65-9c80-df92aacdc157</vt:lpwstr>
  </property>
  <property fmtid="{D5CDD505-2E9C-101B-9397-08002B2CF9AE}" pid="9" name="MSIP_Label_dcc6b311-06ac-4d45-8b7e-272c304377e9_ActionId">
    <vt:lpwstr>54e77b93-1f7b-41c1-925e-2fd303c7242a</vt:lpwstr>
  </property>
  <property fmtid="{D5CDD505-2E9C-101B-9397-08002B2CF9AE}" pid="10" name="MSIP_Label_dcc6b311-06ac-4d45-8b7e-272c304377e9_ContentBits">
    <vt:lpwstr>0</vt:lpwstr>
  </property>
  <property fmtid="{D5CDD505-2E9C-101B-9397-08002B2CF9AE}" pid="11" name="MSIP_Label_dcc6b311-06ac-4d45-8b7e-272c304377e9_Tag">
    <vt:lpwstr>10, 0, 1, 1</vt:lpwstr>
  </property>
  <property fmtid="{D5CDD505-2E9C-101B-9397-08002B2CF9AE}" pid="12" name="ContentTypeId">
    <vt:lpwstr>0x010100506D7463B7963A458DEBC890CC57F453</vt:lpwstr>
  </property>
  <property fmtid="{D5CDD505-2E9C-101B-9397-08002B2CF9AE}" pid="13" name="MediaServiceImageTags">
    <vt:lpwstr/>
  </property>
  <property fmtid="{D5CDD505-2E9C-101B-9397-08002B2CF9AE}" pid="14" name="SearchContentClass">
    <vt:lpwstr/>
  </property>
</Properties>
</file>