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822"/>
  <x:workbookPr/>
  <mc:AlternateContent xmlns:mc="http://schemas.openxmlformats.org/markup-compatibility/2006">
    <mc:Choice Requires="x15">
      <x15ac:absPath xmlns:x15ac="http://schemas.microsoft.com/office/spreadsheetml/2010/11/ac" url="\\appdata-dc1\ImageData\Images\Cases\PPL 2025 Rate Case - Data Responses\PUC Set 14\Excel\"/>
    </mc:Choice>
  </mc:AlternateContent>
  <xr:revisionPtr revIDLastSave="0" documentId="13_ncr:1_{D8938B0B-9CDB-4452-902A-CDD11F1CD872}" xr6:coauthVersionLast="47" xr6:coauthVersionMax="47" xr10:uidLastSave="{00000000-0000-0000-0000-000000000000}"/>
  <x:bookViews>
    <x:workbookView xWindow="28680" yWindow="-120" windowWidth="29040" windowHeight="15720" tabRatio="730" xr2:uid="{EA6CCC86-B6AB-4C39-AFD7-22905028DE7A}"/>
  </x:bookViews>
  <x:sheets>
    <x:sheet name="Workpaper PRB-2-GAS" sheetId="1" r:id="rId1"/>
    <x:sheet name="Workpaper PRB-3-GAS" sheetId="5" r:id="rId2"/>
    <x:sheet name="Workpaper PRB-7-GAS" sheetId="6" r:id="rId3"/>
    <x:sheet name="Workpaper PRB-8-GAS" sheetId="7" r:id="rId4"/>
    <x:sheet name="Workpaper PRB-9-GAS" sheetId="2" r:id="rId5"/>
    <x:sheet name="Schedule PRB-5-GAS" sheetId="3" r:id="rId6"/>
    <x:sheet name="Schedule PRB-6-GAS" sheetId="4" r:id="rId7"/>
  </x:sheets>
  <x:definedNames/>
  <x:calcPr calcId="191028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J24" i="5" l="1"/>
  <x:c r="H24" i="5"/>
  <x:c r="J15" i="5"/>
  <x:c r="H19" i="5" l="1"/>
  <x:c r="J19" i="5" s="1"/>
  <x:c r="J22" i="5" l="1"/>
  <x:c r="J26" i="5" s="1"/>
  <x:c r="V48" i="7"/>
  <x:c r="Z48" i="7" s="1"/>
  <x:c r="V49" i="7"/>
  <x:c r="Z49" i="7" s="1"/>
  <x:c r="V50" i="7"/>
  <x:c r="Z50" i="7" s="1"/>
  <x:c r="V51" i="7"/>
  <x:c r="V52" i="7"/>
  <x:c r="V53" i="7"/>
  <x:c r="V54" i="7"/>
  <x:c r="V55" i="7"/>
  <x:c r="Z55" i="7" s="1"/>
  <x:c r="V56" i="7"/>
  <x:c r="Z56" i="7" s="1"/>
  <x:c r="V57" i="7"/>
  <x:c r="Z57" i="7" s="1"/>
  <x:c r="V58" i="7"/>
  <x:c r="V47" i="7"/>
  <x:c r="Z47" i="7" s="1"/>
  <x:c r="V32" i="7"/>
  <x:c r="Z32" i="7" s="1"/>
  <x:c r="V33" i="7"/>
  <x:c r="Z33" i="7" s="1"/>
  <x:c r="V34" i="7"/>
  <x:c r="Z34" i="7" s="1"/>
  <x:c r="V35" i="7"/>
  <x:c r="Z35" i="7" s="1"/>
  <x:c r="V36" i="7"/>
  <x:c r="Z36" i="7" s="1"/>
  <x:c r="V37" i="7"/>
  <x:c r="V38" i="7"/>
  <x:c r="V39" i="7"/>
  <x:c r="Z39" i="7" s="1"/>
  <x:c r="V40" i="7"/>
  <x:c r="Z40" i="7" s="1"/>
  <x:c r="V41" i="7"/>
  <x:c r="Z41" i="7" s="1"/>
  <x:c r="V42" i="7"/>
  <x:c r="Z42" i="7" s="1"/>
  <x:c r="V31" i="7"/>
  <x:c r="V16" i="7"/>
  <x:c r="Z16" i="7" s="1"/>
  <x:c r="V17" i="7"/>
  <x:c r="Z17" i="7" s="1"/>
  <x:c r="V18" i="7"/>
  <x:c r="Z18" i="7" s="1"/>
  <x:c r="V19" i="7"/>
  <x:c r="Z19" i="7" s="1"/>
  <x:c r="V20" i="7"/>
  <x:c r="V21" i="7"/>
  <x:c r="V22" i="7"/>
  <x:c r="Z22" i="7" s="1"/>
  <x:c r="V23" i="7"/>
  <x:c r="Z23" i="7" s="1"/>
  <x:c r="V24" i="7"/>
  <x:c r="Z24" i="7" s="1"/>
  <x:c r="V25" i="7"/>
  <x:c r="Z25" i="7" s="1"/>
  <x:c r="V26" i="7"/>
  <x:c r="Z26" i="7" s="1"/>
  <x:c r="V15" i="7"/>
  <x:c r="Z15" i="7" s="1"/>
  <x:c r="H48" i="7"/>
  <x:c r="H49" i="7"/>
  <x:c r="H50" i="7"/>
  <x:c r="H51" i="7"/>
  <x:c r="H52" i="7"/>
  <x:c r="H53" i="7"/>
  <x:c r="H54" i="7"/>
  <x:c r="H55" i="7"/>
  <x:c r="H56" i="7"/>
  <x:c r="H57" i="7"/>
  <x:c r="H58" i="7"/>
  <x:c r="H47" i="7"/>
  <x:c r="H32" i="7"/>
  <x:c r="H33" i="7"/>
  <x:c r="H34" i="7"/>
  <x:c r="H35" i="7"/>
  <x:c r="H36" i="7"/>
  <x:c r="H37" i="7"/>
  <x:c r="H38" i="7"/>
  <x:c r="H39" i="7"/>
  <x:c r="H40" i="7"/>
  <x:c r="H41" i="7"/>
  <x:c r="H42" i="7"/>
  <x:c r="H31" i="7"/>
  <x:c r="H16" i="7"/>
  <x:c r="H17" i="7"/>
  <x:c r="H18" i="7"/>
  <x:c r="H19" i="7"/>
  <x:c r="H20" i="7"/>
  <x:c r="H21" i="7"/>
  <x:c r="H22" i="7"/>
  <x:c r="H23" i="7"/>
  <x:c r="H24" i="7"/>
  <x:c r="H25" i="7"/>
  <x:c r="H26" i="7"/>
  <x:c r="H15" i="7"/>
  <x:c r="Z58" i="7"/>
  <x:c r="Z54" i="7"/>
  <x:c r="Z53" i="7"/>
  <x:c r="Z52" i="7"/>
  <x:c r="Z51" i="7"/>
  <x:c r="Z38" i="7"/>
  <x:c r="Z37" i="7"/>
  <x:c r="Z21" i="7"/>
  <x:c r="Z20" i="7"/>
  <x:c r="H13" i="6" s="1"/>
  <x:c r="J13" i="4"/>
  <x:c r="H15" i="5"/>
  <x:c r="J15" i="4" s="1"/>
  <x:c r="J14" i="4" s="1"/>
  <x:c r="F17" i="6" l="1"/>
  <x:c r="H22" i="5"/>
  <x:c r="H26" i="5" s="1"/>
  <x:c r="Z43" i="7"/>
  <x:c r="Z31" i="7"/>
  <x:c r="Z27" i="7"/>
  <x:c r="Z59" i="7"/>
  <x:c r="F15" i="6"/>
  <x:c r="F16" i="6"/>
  <x:c r="Z13" i="4" l="1"/>
  <x:c r="Z14" i="4"/>
  <x:c r="Z15" i="4"/>
  <x:c r="F24" i="1"/>
  <x:c r="F23" i="1"/>
  <x:c r="F22" i="1"/>
  <x:c r="F21" i="1"/>
  <x:c r="F20" i="1"/>
  <x:c r="F19" i="1"/>
  <x:c r="F18" i="1"/>
  <x:c r="F17" i="1"/>
  <x:c r="F16" i="1"/>
  <x:c r="F15" i="1"/>
  <x:c r="F14" i="1"/>
  <x:c r="F13" i="1"/>
  <x:c r="D24" i="1"/>
  <x:c r="D23" i="1"/>
  <x:c r="D22" i="1"/>
  <x:c r="D21" i="1"/>
  <x:c r="D20" i="1"/>
  <x:c r="D19" i="1"/>
  <x:c r="D18" i="1"/>
  <x:c r="D17" i="1"/>
  <x:c r="D16" i="1"/>
  <x:c r="D15" i="1"/>
  <x:c r="D14" i="1"/>
  <x:c r="D13" i="1"/>
  <x:c r="F38" i="7" l="1"/>
  <x:c r="F54" i="7"/>
  <x:c r="F22" i="7"/>
  <x:c r="F47" i="7"/>
  <x:c r="F31" i="7"/>
  <x:c r="F15" i="7"/>
  <x:c r="D48" i="7"/>
  <x:c r="L48" i="7" s="1"/>
  <x:c r="D32" i="7"/>
  <x:c r="L32" i="7" s="1"/>
  <x:c r="D16" i="7"/>
  <x:c r="L16" i="7" s="1"/>
  <x:c r="D49" i="7"/>
  <x:c r="L49" i="7" s="1"/>
  <x:c r="D33" i="7"/>
  <x:c r="D17" i="7"/>
  <x:c r="L17" i="7" s="1"/>
  <x:c r="D34" i="7"/>
  <x:c r="D50" i="7"/>
  <x:c r="D18" i="7"/>
  <x:c r="F51" i="7"/>
  <x:c r="F35" i="7"/>
  <x:c r="F19" i="7"/>
  <x:c r="L19" i="7" s="1"/>
  <x:c r="F52" i="7"/>
  <x:c r="F36" i="7"/>
  <x:c r="L36" i="7" s="1"/>
  <x:c r="F20" i="7"/>
  <x:c r="D53" i="7"/>
  <x:c r="L53" i="7" s="1"/>
  <x:c r="D37" i="7"/>
  <x:c r="L37" i="7" s="1"/>
  <x:c r="D21" i="7"/>
  <x:c r="L21" i="7" s="1"/>
  <x:c r="F55" i="7"/>
  <x:c r="F39" i="7"/>
  <x:c r="F23" i="7"/>
  <x:c r="F53" i="7"/>
  <x:c r="F37" i="7"/>
  <x:c r="F21" i="7"/>
  <x:c r="D56" i="7"/>
  <x:c r="L56" i="7" s="1"/>
  <x:c r="D24" i="7"/>
  <x:c r="L24" i="7" s="1"/>
  <x:c r="D40" i="7"/>
  <x:c r="L40" i="7" s="1"/>
  <x:c r="F57" i="7"/>
  <x:c r="F41" i="7"/>
  <x:c r="F25" i="7"/>
  <x:c r="D47" i="7"/>
  <x:c r="D31" i="7"/>
  <x:c r="D15" i="7"/>
  <x:c r="F48" i="7"/>
  <x:c r="F32" i="7"/>
  <x:c r="F16" i="7"/>
  <x:c r="F49" i="7"/>
  <x:c r="F33" i="7"/>
  <x:c r="F17" i="7"/>
  <x:c r="F50" i="7"/>
  <x:c r="F18" i="7"/>
  <x:c r="F34" i="7"/>
  <x:c r="D51" i="7"/>
  <x:c r="D35" i="7"/>
  <x:c r="D19" i="7"/>
  <x:c r="D36" i="7"/>
  <x:c r="D52" i="7"/>
  <x:c r="D20" i="7"/>
  <x:c r="D38" i="7"/>
  <x:c r="D22" i="7"/>
  <x:c r="L22" i="7" s="1"/>
  <x:c r="D54" i="7"/>
  <x:c r="L54" i="7" s="1"/>
  <x:c r="D55" i="7"/>
  <x:c r="L55" i="7" s="1"/>
  <x:c r="D39" i="7"/>
  <x:c r="D23" i="7"/>
  <x:c r="L23" i="7" s="1"/>
  <x:c r="F40" i="7"/>
  <x:c r="F56" i="7"/>
  <x:c r="F24" i="7"/>
  <x:c r="D57" i="7"/>
  <x:c r="D41" i="7"/>
  <x:c r="D25" i="7"/>
  <x:c r="D58" i="7"/>
  <x:c r="D42" i="7"/>
  <x:c r="D26" i="7"/>
  <x:c r="F58" i="7"/>
  <x:c r="F42" i="7"/>
  <x:c r="F26" i="7"/>
  <x:c r="T26" i="1"/>
  <x:c r="L24" i="1"/>
  <x:c r="L23" i="1"/>
  <x:c r="L22" i="1"/>
  <x:c r="L21" i="1"/>
  <x:c r="L20" i="1"/>
  <x:c r="L19" i="1"/>
  <x:c r="L18" i="1"/>
  <x:c r="L17" i="1"/>
  <x:c r="L16" i="1"/>
  <x:c r="L15" i="1"/>
  <x:c r="L14" i="1"/>
  <x:c r="L13" i="1"/>
  <x:c r="L58" i="7" l="1"/>
  <x:c r="L25" i="7"/>
  <x:c r="L26" i="7"/>
  <x:c r="L42" i="7"/>
  <x:c r="AB18" i="1"/>
  <x:c r="Z18" i="1"/>
  <x:c r="X18" i="1"/>
  <x:c r="V18" i="1"/>
  <x:c r="P18" i="1"/>
  <x:c r="V19" i="1"/>
  <x:c r="AB19" i="1"/>
  <x:c r="X19" i="1"/>
  <x:c r="P19" i="1"/>
  <x:c r="R19" i="1" s="1"/>
  <x:c r="Z19" i="1"/>
  <x:c r="AB20" i="1"/>
  <x:c r="V20" i="1"/>
  <x:c r="Z20" i="1"/>
  <x:c r="X20" i="1"/>
  <x:c r="P20" i="1"/>
  <x:c r="Z21" i="1"/>
  <x:c r="X21" i="1"/>
  <x:c r="P21" i="1"/>
  <x:c r="AB21" i="1"/>
  <x:c r="V21" i="1"/>
  <x:c r="L33" i="7"/>
  <x:c r="L41" i="7"/>
  <x:c r="X23" i="1"/>
  <x:c r="Z23" i="1"/>
  <x:c r="P23" i="1"/>
  <x:c r="R23" i="1" s="1"/>
  <x:c r="AB23" i="1"/>
  <x:c r="V23" i="1"/>
  <x:c r="L20" i="7"/>
  <x:c r="X24" i="1"/>
  <x:c r="AB24" i="1"/>
  <x:c r="V24" i="1"/>
  <x:c r="P24" i="1"/>
  <x:c r="R24" i="1" s="1"/>
  <x:c r="Z24" i="1"/>
  <x:c r="L52" i="7"/>
  <x:c r="AB15" i="1"/>
  <x:c r="Z15" i="1"/>
  <x:c r="X15" i="1"/>
  <x:c r="V15" i="1"/>
  <x:c r="P15" i="1"/>
  <x:c r="L35" i="7"/>
  <x:c r="L31" i="7"/>
  <x:c r="L18" i="7"/>
  <x:c r="L15" i="7"/>
  <x:c r="AB16" i="1"/>
  <x:c r="X16" i="1"/>
  <x:c r="V16" i="1"/>
  <x:c r="Z16" i="1"/>
  <x:c r="P16" i="1"/>
  <x:c r="R16" i="1" s="1"/>
  <x:c r="L51" i="7"/>
  <x:c r="L50" i="7"/>
  <x:c r="AB22" i="1"/>
  <x:c r="X22" i="1"/>
  <x:c r="V22" i="1"/>
  <x:c r="Z22" i="1"/>
  <x:c r="P22" i="1"/>
  <x:c r="R22" i="1" s="1"/>
  <x:c r="L57" i="7"/>
  <x:c r="V13" i="1"/>
  <x:c r="X13" i="1"/>
  <x:c r="P13" i="1"/>
  <x:c r="AB13" i="1"/>
  <x:c r="R13" i="1"/>
  <x:c r="Z13" i="1"/>
  <x:c r="AB14" i="1"/>
  <x:c r="Z14" i="1"/>
  <x:c r="X14" i="1"/>
  <x:c r="V14" i="1"/>
  <x:c r="P14" i="1"/>
  <x:c r="R14" i="1" s="1"/>
  <x:c r="L47" i="7"/>
  <x:c r="AB17" i="1"/>
  <x:c r="Z17" i="1"/>
  <x:c r="X17" i="1"/>
  <x:c r="V17" i="1"/>
  <x:c r="P17" i="1"/>
  <x:c r="R17" i="1" s="1"/>
  <x:c r="L39" i="7"/>
  <x:c r="L34" i="7"/>
  <x:c r="L38" i="7"/>
  <x:c r="R15" i="1"/>
  <x:c r="R21" i="1"/>
  <x:c r="R18" i="1"/>
  <x:c r="R20" i="1"/>
  <x:c r="AB26" i="1" l="1"/>
  <x:c r="D15" i="2" s="1"/>
  <x:c r="H15" i="2" s="1"/>
  <x:c r="Z26" i="1"/>
  <x:c r="X26" i="1"/>
  <x:c r="V26" i="1"/>
  <x:c r="R26" i="1"/>
  <x:c r="J23" i="3" l="1"/>
  <x:c r="J35" i="3"/>
  <x:c r="J47" i="3"/>
  <x:c r="J24" i="3"/>
  <x:c r="J36" i="3"/>
  <x:c r="J48" i="3"/>
  <x:c r="J25" i="3"/>
  <x:c r="J37" i="3"/>
  <x:c r="J49" i="3"/>
  <x:c r="J44" i="3"/>
  <x:c r="J21" i="3"/>
  <x:c r="J54" i="3"/>
  <x:c r="J26" i="3"/>
  <x:c r="J38" i="3"/>
  <x:c r="J50" i="3"/>
  <x:c r="D19" i="2"/>
  <x:c r="H19" i="2" s="1"/>
  <x:c r="J16" i="3"/>
  <x:c r="J40" i="3"/>
  <x:c r="D17" i="2"/>
  <x:c r="H17" i="2" s="1"/>
  <x:c r="J30" i="3"/>
  <x:c r="J43" i="3"/>
  <x:c r="J20" i="3"/>
  <x:c r="J45" i="3"/>
  <x:c r="J46" i="3"/>
  <x:c r="J15" i="3"/>
  <x:c r="J27" i="3"/>
  <x:c r="J39" i="3"/>
  <x:c r="J51" i="3"/>
  <x:c r="J28" i="3"/>
  <x:c r="J52" i="3"/>
  <x:c r="J42" i="3"/>
  <x:c r="J19" i="3"/>
  <x:c r="D14" i="2"/>
  <x:c r="H14" i="2" s="1"/>
  <x:c r="J32" i="3"/>
  <x:c r="J22" i="3"/>
  <x:c r="J17" i="3"/>
  <x:c r="J29" i="3"/>
  <x:c r="J41" i="3"/>
  <x:c r="J14" i="3"/>
  <x:c r="J18" i="3"/>
  <x:c r="J31" i="3"/>
  <x:c r="J33" i="3"/>
  <x:c r="J34" i="3"/>
  <x:c r="D13" i="2"/>
  <x:c r="H13" i="2" s="1"/>
  <x:c r="D20" i="2"/>
  <x:c r="H20" i="2" s="1"/>
  <x:c r="D18" i="2"/>
  <x:c r="H18" i="2" s="1"/>
  <x:c r="H14" i="4"/>
  <x:c r="F52" i="3"/>
  <x:c r="F26" i="3"/>
  <x:c r="F38" i="3"/>
  <x:c r="F50" i="3"/>
  <x:c r="H15" i="4"/>
  <x:c r="F15" i="3"/>
  <x:c r="F27" i="3"/>
  <x:c r="F39" i="3"/>
  <x:c r="F51" i="3"/>
  <x:c r="H13" i="4"/>
  <x:c r="F16" i="3"/>
  <x:c r="F28" i="3"/>
  <x:c r="F40" i="3"/>
  <x:c r="F14" i="3"/>
  <x:c r="F24" i="3"/>
  <x:c r="F48" i="3"/>
  <x:c r="F17" i="3"/>
  <x:c r="F29" i="3"/>
  <x:c r="F41" i="3"/>
  <x:c r="F31" i="3"/>
  <x:c r="F21" i="3"/>
  <x:c r="F33" i="3"/>
  <x:c r="F45" i="3"/>
  <x:c r="F34" i="3"/>
  <x:c r="F23" i="3"/>
  <x:c r="F35" i="3"/>
  <x:c r="F47" i="3"/>
  <x:c r="F36" i="3"/>
  <x:c r="F18" i="3"/>
  <x:c r="F30" i="3"/>
  <x:c r="F42" i="3"/>
  <x:c r="F19" i="3"/>
  <x:c r="F43" i="3"/>
  <x:c r="F22" i="3"/>
  <x:c r="F46" i="3"/>
  <x:c r="F54" i="3"/>
  <x:c r="F25" i="3"/>
  <x:c r="F37" i="3"/>
  <x:c r="F20" i="3"/>
  <x:c r="F32" i="3"/>
  <x:c r="F44" i="3"/>
  <x:c r="D16" i="2"/>
  <x:c r="H16" i="2" s="1"/>
  <x:c r="F49" i="3"/>
  <x:c r="H20" i="3"/>
  <x:c r="H32" i="3"/>
  <x:c r="H44" i="3"/>
  <x:c r="H21" i="3"/>
  <x:c r="H33" i="3"/>
  <x:c r="H45" i="3"/>
  <x:c r="H22" i="3"/>
  <x:c r="H34" i="3"/>
  <x:c r="H46" i="3"/>
  <x:c r="H30" i="3"/>
  <x:c r="H42" i="3"/>
  <x:c r="H19" i="3"/>
  <x:c r="H23" i="3"/>
  <x:c r="H35" i="3"/>
  <x:c r="H47" i="3"/>
  <x:c r="H25" i="3"/>
  <x:c r="H49" i="3"/>
  <x:c r="H15" i="3"/>
  <x:c r="H27" i="3"/>
  <x:c r="H39" i="3"/>
  <x:c r="H51" i="3"/>
  <x:c r="H29" i="3"/>
  <x:c r="H41" i="3"/>
  <x:c r="H54" i="3"/>
  <x:c r="H24" i="3"/>
  <x:c r="H36" i="3"/>
  <x:c r="H48" i="3"/>
  <x:c r="H37" i="3"/>
  <x:c r="H16" i="3"/>
  <x:c r="H28" i="3"/>
  <x:c r="H40" i="3"/>
  <x:c r="H52" i="3"/>
  <x:c r="H18" i="3"/>
  <x:c r="H31" i="3"/>
  <x:c r="H43" i="3"/>
  <x:c r="H26" i="3"/>
  <x:c r="H38" i="3"/>
  <x:c r="H50" i="3"/>
  <x:c r="H17" i="3"/>
  <x:c r="H14" i="3"/>
  <x:c r="L14" i="4" l="1"/>
  <x:c r="N14" i="4"/>
  <x:c r="L15" i="4"/>
  <x:c r="N15" i="4"/>
  <x:c r="N13" i="4"/>
  <x:c r="L13" i="4"/>
  <x:c r="R13" i="4" l="1"/>
  <x:c r="T13" i="4" s="1"/>
  <x:c r="P13" i="4"/>
  <x:c r="P15" i="4"/>
  <x:c r="R15" i="4"/>
  <x:c r="T15" i="4" s="1"/>
  <x:c r="P14" i="4"/>
  <x:c r="R14" i="4"/>
  <x:c r="T14" i="4" s="1"/>
  <x:c r="V14" i="4" l="1"/>
  <x:c r="X14" i="4" s="1"/>
  <x:c r="AB14" i="4" s="1"/>
  <x:c r="P42" i="7"/>
  <x:c r="R42" i="7" s="1"/>
  <x:c r="T42" i="7" s="1"/>
  <x:c r="P36" i="7"/>
  <x:c r="R36" i="7" s="1"/>
  <x:c r="T36" i="7" s="1"/>
  <x:c r="P32" i="7"/>
  <x:c r="R32" i="7" s="1"/>
  <x:c r="T32" i="7" s="1"/>
  <x:c r="P37" i="7"/>
  <x:c r="R37" i="7" s="1"/>
  <x:c r="T37" i="7" s="1"/>
  <x:c r="P40" i="7"/>
  <x:c r="R40" i="7" s="1"/>
  <x:c r="T40" i="7" s="1"/>
  <x:c r="P39" i="7"/>
  <x:c r="R39" i="7" s="1"/>
  <x:c r="T39" i="7" s="1"/>
  <x:c r="P33" i="7"/>
  <x:c r="R33" i="7" s="1"/>
  <x:c r="T33" i="7" s="1"/>
  <x:c r="P34" i="7"/>
  <x:c r="R34" i="7" s="1"/>
  <x:c r="T34" i="7" s="1"/>
  <x:c r="P31" i="7"/>
  <x:c r="R31" i="7" s="1"/>
  <x:c r="T31" i="7" s="1"/>
  <x:c r="P35" i="7"/>
  <x:c r="R35" i="7" s="1"/>
  <x:c r="T35" i="7" s="1"/>
  <x:c r="P38" i="7"/>
  <x:c r="R38" i="7" s="1"/>
  <x:c r="T38" i="7" s="1"/>
  <x:c r="P41" i="7"/>
  <x:c r="R41" i="7" s="1"/>
  <x:c r="T41" i="7" s="1"/>
  <x:c r="V15" i="4"/>
  <x:c r="X15" i="4" s="1"/>
  <x:c r="AB15" i="4" s="1"/>
  <x:c r="P49" i="7"/>
  <x:c r="P54" i="7"/>
  <x:c r="P48" i="7"/>
  <x:c r="R48" i="7" s="1"/>
  <x:c r="T48" i="7" s="1"/>
  <x:c r="P53" i="7"/>
  <x:c r="R53" i="7" s="1"/>
  <x:c r="T53" i="7" s="1"/>
  <x:c r="P56" i="7"/>
  <x:c r="R56" i="7" s="1"/>
  <x:c r="T56" i="7" s="1"/>
  <x:c r="P58" i="7"/>
  <x:c r="R58" i="7" s="1"/>
  <x:c r="T58" i="7" s="1"/>
  <x:c r="P55" i="7"/>
  <x:c r="R55" i="7" s="1"/>
  <x:c r="T55" i="7" s="1"/>
  <x:c r="P51" i="7"/>
  <x:c r="R51" i="7" s="1"/>
  <x:c r="T51" i="7" s="1"/>
  <x:c r="P52" i="7"/>
  <x:c r="R52" i="7" s="1"/>
  <x:c r="T52" i="7" s="1"/>
  <x:c r="P50" i="7"/>
  <x:c r="R50" i="7" s="1"/>
  <x:c r="T50" i="7" s="1"/>
  <x:c r="P47" i="7"/>
  <x:c r="R47" i="7" s="1"/>
  <x:c r="T47" i="7" s="1"/>
  <x:c r="P57" i="7"/>
  <x:c r="R57" i="7" s="1"/>
  <x:c r="T57" i="7" s="1"/>
  <x:c r="V13" i="4"/>
  <x:c r="X13" i="4" s="1"/>
  <x:c r="P17" i="7"/>
  <x:c r="R17" i="7" s="1"/>
  <x:c r="T17" i="7" s="1"/>
  <x:c r="P21" i="7"/>
  <x:c r="R21" i="7" s="1"/>
  <x:c r="T21" i="7" s="1"/>
  <x:c r="P22" i="7"/>
  <x:c r="R22" i="7" s="1"/>
  <x:c r="T22" i="7" s="1"/>
  <x:c r="P24" i="7"/>
  <x:c r="R24" i="7" s="1"/>
  <x:c r="T24" i="7" s="1"/>
  <x:c r="P16" i="7"/>
  <x:c r="R16" i="7" s="1"/>
  <x:c r="T16" i="7" s="1"/>
  <x:c r="P19" i="7"/>
  <x:c r="R19" i="7" s="1"/>
  <x:c r="T19" i="7" s="1"/>
  <x:c r="P26" i="7"/>
  <x:c r="R26" i="7" s="1"/>
  <x:c r="T26" i="7" s="1"/>
  <x:c r="P23" i="7"/>
  <x:c r="R23" i="7" s="1"/>
  <x:c r="T23" i="7" s="1"/>
  <x:c r="P25" i="7"/>
  <x:c r="R25" i="7" s="1"/>
  <x:c r="T25" i="7" s="1"/>
  <x:c r="P15" i="7"/>
  <x:c r="R15" i="7" s="1"/>
  <x:c r="T15" i="7" s="1"/>
  <x:c r="P20" i="7"/>
  <x:c r="R20" i="7" s="1"/>
  <x:c r="T20" i="7" s="1"/>
  <x:c r="P18" i="7"/>
  <x:c r="R18" i="7" s="1"/>
  <x:c r="T18" i="7" s="1"/>
  <x:c r="R54" i="7" l="1"/>
  <x:c r="T54" i="7"/>
  <x:c r="AB13" i="4"/>
  <x:c r="AB17" i="4" s="1"/>
  <x:c r="X17" i="4"/>
  <x:c r="R49" i="7"/>
  <x:c r="T49" i="7" s="1"/>
</x:calcChain>
</file>

<file path=xl/sharedStrings.xml><?xml version="1.0" encoding="utf-8"?>
<x:sst xmlns:x="http://schemas.openxmlformats.org/spreadsheetml/2006/main" count="381" uniqueCount="222">
  <x:si>
    <x:t>Page 1 of 1</x:t>
  </x:si>
  <x:si>
    <x:t>The Narragansett Electric Company d/b/a Rhode Island Energy</x:t>
  </x:si>
  <x:si>
    <x:t>Gas Bill for Average Monthly Consumption (2024)</x:t>
  </x:si>
  <x:si>
    <x:t>Year Month</x:t>
  </x:si>
  <x:si>
    <x:t>Customer Charge</x:t>
  </x:si>
  <x:si>
    <x:t>Delivery Charge</x:t>
  </x:si>
  <x:si>
    <x:t>Supply Charge</x:t>
  </x:si>
  <x:si>
    <x:t>Average Consumption
(therms)</x:t>
  </x:si>
  <x:si>
    <x:t>Subtotal</x:t>
  </x:si>
  <x:si>
    <x:t>Paperless Credit</x:t>
  </x:si>
  <x:si>
    <x:t>Tax</x:t>
  </x:si>
  <x:si>
    <x:t>R12 Bill for Average Consumption</x:t>
  </x:si>
  <x:si>
    <x:t>Number of Accounts</x:t>
  </x:si>
  <x:si>
    <x:t>LIDR 25% Discount Bill</x:t>
  </x:si>
  <x:si>
    <x:t>LIDR 30% Discount Bill</x:t>
  </x:si>
  <x:si>
    <x:t>LIDR+ 60% Discount Bill</x:t>
  </x:si>
  <x:si>
    <x:t>LIDR+ 10% Discount Bill</x:t>
  </x:si>
  <x:si>
    <x:t>(a)</x:t>
  </x:si>
  <x:si>
    <x:t>(b)</x:t>
  </x:si>
  <x:si>
    <x:t>(c)</x:t>
  </x:si>
  <x:si>
    <x:t>(d)</x:t>
  </x:si>
  <x:si>
    <x:t>(e)</x:t>
  </x:si>
  <x:si>
    <x:t>(f)</x:t>
  </x:si>
  <x:si>
    <x:t>(g)</x:t>
  </x:si>
  <x:si>
    <x:t>(h)</x:t>
  </x:si>
  <x:si>
    <x:t>(i)</x:t>
  </x:si>
  <x:si>
    <x:t>(j)</x:t>
  </x:si>
  <x:si>
    <x:t>(k)</x:t>
  </x:si>
  <x:si>
    <x:t>(l)</x:t>
  </x:si>
  <x:si>
    <x:t>(m)</x:t>
  </x:si>
  <x:si>
    <x:t>(n)</x:t>
  </x:si>
  <x:si>
    <x:t>Column Notes</x:t>
  </x:si>
  <x:si>
    <x:t>Denotes January through December 2024</x:t>
  </x:si>
  <x:si>
    <x:t>Sum of Customer Charge and LIHEAP Enhancement for R12</x:t>
  </x:si>
  <x:si>
    <x:t>Sum of Delivery Charges for R12</x:t>
  </x:si>
  <x:si>
    <x:t>Supply Charge for R12</x:t>
  </x:si>
  <x:si>
    <x:t>Internal analysis using residential data from 2024 (an average of 235,108 accounts per month (see Column (j)); R12 and R13 customers)</x:t>
  </x:si>
  <x:si>
    <x:t>Column (b) + Sum of Column (c) and (d) * Column (e)</x:t>
  </x:si>
  <x:si>
    <x:t>Application of Paperless Credit; for this analysis it is assumed that the customer does not receive the Paperless Credit</x:t>
  </x:si>
  <x:si>
    <x:t>Column (e) * Gross Earnings Tax Percent (3.0928%)</x:t>
  </x:si>
  <x:si>
    <x:t>Column (f) + Column (g) + Column (h)</x:t>
  </x:si>
  <x:si>
    <x:t>Number of accounts in data set used to derive Column (e); for reference</x:t>
  </x:si>
  <x:si>
    <x:t>Column (f) * (1 - Discount) * (1 + Gross Earnings Tax Percent)</x:t>
  </x:si>
  <x:si>
    <x:t>Line Notes</x:t>
  </x:si>
  <x:si>
    <x:t>Sum of Line 1 through Line 12 except Column (j), which is an average of Line 1 through Line 12</x:t>
  </x:si>
  <x:si>
    <x:t>Average Modeled LIHEAP Disbursement</x:t>
  </x:si>
  <x:si>
    <x:t>Description</x:t>
  </x:si>
  <x:si>
    <x:t>Number of Recipients</x:t>
  </x:si>
  <x:si>
    <x:t>Disbursements 2024</x:t>
  </x:si>
  <x:si>
    <x:t>Grant per Gas Recipient</x:t>
  </x:si>
  <x:si>
    <x:t>Average Funding per Gas LIDR Customer</x:t>
  </x:si>
  <x:si>
    <x:t>LIHEAP Federal Award(s) Amount</x:t>
  </x:si>
  <x:si>
    <x:t xml:space="preserve">Households receiving primary heating grant </x:t>
  </x:si>
  <x:si>
    <x:t xml:space="preserve">     Natural Gas Households</x:t>
  </x:si>
  <x:si>
    <x:t xml:space="preserve">     Electric Households</x:t>
  </x:si>
  <x:si>
    <x:t xml:space="preserve">     Deliverable Fuels Households</x:t>
  </x:si>
  <x:si>
    <x:t>Households receiving one or more winter crisis grants</x:t>
  </x:si>
  <x:si>
    <x:t>Households receiving cooling grant (all electric)</x:t>
  </x:si>
  <x:si>
    <x:t xml:space="preserve">Total Bill Payment Support LIHEAP </x:t>
  </x:si>
  <x:si>
    <x:t>Total LIHEAP Support per Electric Customer</x:t>
  </x:si>
  <x:si>
    <x:t>LIHEAP Enhancement Support per Gas Customer</x:t>
  </x:si>
  <x:si>
    <x:t>Total LIHEAP and LIHEAP Enhancement</x:t>
  </x:si>
  <x:si>
    <x:t>Description of Line calculation</x:t>
  </x:si>
  <x:si>
    <x:t>Data from Rhode Island Department of Human Services July 2025</x:t>
  </x:si>
  <x:si>
    <x:t>Column (c) ÷ Column (b); $0 if gas customers ineligible</x:t>
  </x:si>
  <x:si>
    <x:t>Column (c) ÷ Number of Customers on LIDR (Sept 2024 = 20,149 gas customers)</x:t>
  </x:si>
  <x:si>
    <x:t>According to RI DHS, historically 96% of winter crisis grants have gone to deliverable fuel households; assumes 4% for natural gas households</x:t>
  </x:si>
  <x:si>
    <x:t>Sum of Line 3 through Line 7</x:t>
  </x:si>
  <x:si>
    <x:t>Line 10 Column (f) ÷ Number of Customers on LIDR</x:t>
  </x:si>
  <x:si>
    <x:t>Line 9 + Line 10</x:t>
  </x:si>
  <x:si>
    <x:t>Estimation of Enrollment Rate and Enrolled Customers</x:t>
  </x:si>
  <x:si>
    <x:t>Eligible Households</x:t>
  </x:si>
  <x:si>
    <x:t>Enrolled Customers</x:t>
  </x:si>
  <x:si>
    <x:t>Enrollment Rate</x:t>
  </x:si>
  <x:si>
    <x:t>Total</x:t>
  </x:si>
  <x:si>
    <x:t>Deepest Discount &lt;75% FPL</x:t>
  </x:si>
  <x:si>
    <x:t>Middle Discount 75-150% FPL</x:t>
  </x:si>
  <x:si>
    <x:t>Smallest Discount &gt;150% FPL</x:t>
  </x:si>
  <x:si>
    <x:t>Description of line</x:t>
  </x:si>
  <x:si>
    <x:t>Line 1: Number of Households with annual household income at or below 250% FPL</x:t>
  </x:si>
  <x:si>
    <x:t>Line 2 through Line 4: Workpaper PRB-6 Page 1 Column (s) Line (1) through Line (3)</x:t>
  </x:si>
  <x:si>
    <x:t>Line 1: Number of Customers on LIDR (Sept 2024 = 20,149 Gas Customers)</x:t>
  </x:si>
  <x:si>
    <x:t xml:space="preserve">Line 2 through Line 4: Column (b) * Line 1 Column (d) </x:t>
  </x:si>
  <x:si>
    <x:r>
      <x:t xml:space="preserve">Column (b) </x:t>
    </x:r>
    <x:r>
      <x:rPr>
        <x:sz val="11"/>
        <x:color theme="1"/>
        <x:rFont val="Aptos Narrow"/>
        <x:family val="2"/>
      </x:rPr>
      <x:t>÷</x:t>
    </x:r>
    <x:r>
      <x:rPr>
        <x:sz val="11"/>
        <x:color theme="1"/>
        <x:rFont val="Times New Roman"/>
        <x:family val="1"/>
      </x:rPr>
      <x:t xml:space="preserve"> Column (a)</x:t>
    </x:r>
  </x:si>
  <x:si>
    <x:t>Low-Income Discount Cost Illustrative Offset by Minimum Monthly Payment - Gas</x:t>
  </x:si>
  <x:si>
    <x:t>Discount</x:t>
  </x:si>
  <x:si>
    <x:t>Monthly Bill</x:t>
  </x:si>
  <x:si>
    <x:t>Total Accounts</x:t>
  </x:si>
  <x:si>
    <x:t>Accounts with Consumption less than Threshold</x:t>
  </x:si>
  <x:si>
    <x:t>Proportion</x:t>
  </x:si>
  <x:si>
    <x:t>Panel A: 20% Discount</x:t>
  </x:si>
  <x:si>
    <x:t>Panel B: 10% Discount</x:t>
  </x:si>
  <x:si>
    <x:t>Panel C: 10% Discount</x:t>
  </x:si>
  <x:si>
    <x:t>Workpaper PRB-2-GAS Page 1 Column (a)</x:t>
  </x:si>
  <x:si>
    <x:t>Workpaper PRB-2-GAS Page 1 Column (b)</x:t>
  </x:si>
  <x:si>
    <x:t>Workpaper PRB-2-GAS Page 1 Column (c)</x:t>
  </x:si>
  <x:si>
    <x:t>Workpaper PRB-2-GAS Page 1 Column (d)</x:t>
  </x:si>
  <x:si>
    <x:t>Lowest consumption level with subtotal bill above the proposed Minimum Monthly Payment</x:t>
  </x:si>
  <x:si>
    <x:t xml:space="preserve">Column (b) + [Column (c) + Column (d)] * Column (e) </x:t>
  </x:si>
  <x:si>
    <x:t>Application of the Discount</x:t>
  </x:si>
  <x:si>
    <x:t>Column (h) * Gross Earnings Tax Percent</x:t>
  </x:si>
  <x:si>
    <x:t>Column (h) + Column (i)</x:t>
  </x:si>
  <x:si>
    <x:t>Workpaper PRB-2-GAS Page 1 Column (j)</x:t>
  </x:si>
  <x:si>
    <x:t>Internal analysis using residential data for 2024</x:t>
  </x:si>
  <x:si>
    <x:r>
      <x:t xml:space="preserve">Column (l) </x:t>
    </x:r>
    <x:r>
      <x:rPr>
        <x:sz val="11"/>
        <x:color theme="1"/>
        <x:rFont val="Aptos Narrow"/>
        <x:family val="2"/>
      </x:rPr>
      <x:t>÷</x:t>
    </x:r>
    <x:r>
      <x:rPr>
        <x:sz val="11"/>
        <x:color theme="1"/>
        <x:rFont val="Times New Roman"/>
        <x:family val="1"/>
      </x:rPr>
      <x:t xml:space="preserve"> Column (k)</x:t>
    </x:r>
  </x:si>
  <x:si>
    <x:t>Energy Burden under Various Scenarios - Gas</x:t>
  </x:si>
  <x:si>
    <x:t>Scenario</x:t>
  </x:si>
  <x:si>
    <x:t>Annual Energy Cost</x:t>
  </x:si>
  <x:si>
    <x:t>Household Income</x:t>
  </x:si>
  <x:si>
    <x:t>Energy Burden</x:t>
  </x:si>
  <x:si>
    <x:t>60% Discount, no LIHEAP, Average Gas Consumption, WAHHI</x:t>
  </x:si>
  <x:si>
    <x:t>30% Discount, no LIHEAP, Average Gas Consumption, WAHHI</x:t>
  </x:si>
  <x:si>
    <x:t>10% Discount, no LIHEAP, Average Gas Consumption, WAHHI</x:t>
  </x:si>
  <x:si>
    <x:t>No LIDR, no LIHEAP, Average Gas Consumption, Illustrative Example</x:t>
  </x:si>
  <x:si>
    <x:t>30% Discount, no LIHEAP, Average Gas Consumption, Illustrative Example</x:t>
  </x:si>
  <x:si>
    <x:t>60% Discount, LIHEAP, Average Gas Consumption, WAHHI</x:t>
  </x:si>
  <x:si>
    <x:t>60% Discount, LIHEAP, Average Gas Consumption, 5% Bill Increase, WAHHI</x:t>
  </x:si>
  <x:si>
    <x:t>Description of the scenario modeled</x:t>
  </x:si>
  <x:si>
    <x:t>Annual energy cost assumed using Workpaper PRB-2-GAS</x:t>
  </x:si>
  <x:si>
    <x:t>Annual household income</x:t>
  </x:si>
  <x:si>
    <x:r>
      <x:t xml:space="preserve">Column (b) </x:t>
    </x:r>
    <x:r>
      <x:rPr>
        <x:sz val="11"/>
        <x:color theme="1"/>
        <x:rFont val="Aptos Narrow"/>
        <x:family val="2"/>
      </x:rPr>
      <x:t>÷</x:t>
    </x:r>
    <x:r>
      <x:rPr>
        <x:sz val="11"/>
        <x:color theme="1"/>
        <x:rFont val="Times New Roman"/>
        <x:family val="1"/>
      </x:rPr>
      <x:t xml:space="preserve"> Column (c)</x:t>
    </x:r>
  </x:si>
  <x:si>
    <x:t xml:space="preserve">Applies 60% discount and then subtracts LIHEAP value from Workpaper PRB-3-GAS, Page 1, Line 11 Column (d); </x:t>
  </x:si>
  <x:si>
    <x:t>Annual Energy Cost results from minimum monthly payment</x:t>
  </x:si>
  <x:si>
    <x:t>LIHEAP modeled in primary heating grant only; Workpaper PRB-3-GAS Page 1 Line 3 Column (d)</x:t>
  </x:si>
  <x:si>
    <x:t>Residential Energy Burden by Municipality and Statewide - Gas</x:t>
  </x:si>
  <x:si>
    <x:t>For Customer with Average Monthly Consumption and Median Household Income</x:t>
  </x:si>
  <x:si>
    <x:t>Municipality</x:t>
  </x:si>
  <x:si>
    <x:t>Median Income</x:t>
  </x:si>
  <x:si>
    <x:t>Energy Burden for R12</x:t>
  </x:si>
  <x:si>
    <x:t>Energy Burden for LIDR 25% Discount</x:t>
  </x:si>
  <x:si>
    <x:t>Energy Burden for LIDR 30% Discount</x:t>
  </x:si>
  <x:si>
    <x:t>Barrington</x:t>
  </x:si>
  <x:si>
    <x:t>Bristol</x:t>
  </x:si>
  <x:si>
    <x:t>Burrillville</x:t>
  </x:si>
  <x:si>
    <x:t>Central Falls</x:t>
  </x:si>
  <x:si>
    <x:t>Charlestown</x:t>
  </x:si>
  <x:si>
    <x:t>Coventry</x:t>
  </x:si>
  <x:si>
    <x:t>Cranston</x:t>
  </x:si>
  <x:si>
    <x:t>Cumberland</x:t>
  </x:si>
  <x:si>
    <x:t>East Greenwich</x:t>
  </x:si>
  <x:si>
    <x:t>East Providence</x:t>
  </x:si>
  <x:si>
    <x:t>Exeter</x:t>
  </x:si>
  <x:si>
    <x:t>Foster</x:t>
  </x:si>
  <x:si>
    <x:t>Gloucester</x:t>
  </x:si>
  <x:si>
    <x:t>Hopkinton</x:t>
  </x:si>
  <x:si>
    <x:t>Jamestown</x:t>
  </x:si>
  <x:si>
    <x:t>Johnston</x:t>
  </x:si>
  <x:si>
    <x:t>Lincoln</x:t>
  </x:si>
  <x:si>
    <x:t>Little Compton</x:t>
  </x:si>
  <x:si>
    <x:t>Middletown</x:t>
  </x:si>
  <x:si>
    <x:t>Narragansett</x:t>
  </x:si>
  <x:si>
    <x:t>New Shoreham</x:t>
  </x:si>
  <x:si>
    <x:t>Newport</x:t>
  </x:si>
  <x:si>
    <x:t>North Kingstown</x:t>
  </x:si>
  <x:si>
    <x:t>North Providence</x:t>
  </x:si>
  <x:si>
    <x:t>North Smithfield</x:t>
  </x:si>
  <x:si>
    <x:t>Pawtucket</x:t>
  </x:si>
  <x:si>
    <x:t>Portsmouth</x:t>
  </x:si>
  <x:si>
    <x:t>Providence</x:t>
  </x:si>
  <x:si>
    <x:t>Richmond</x:t>
  </x:si>
  <x:si>
    <x:t>Scituate</x:t>
  </x:si>
  <x:si>
    <x:t>Smithfield</x:t>
  </x:si>
  <x:si>
    <x:t>South Kingstown</x:t>
  </x:si>
  <x:si>
    <x:t>Tiverton</x:t>
  </x:si>
  <x:si>
    <x:t>Warren</x:t>
  </x:si>
  <x:si>
    <x:t>Warwick</x:t>
  </x:si>
  <x:si>
    <x:t>West Greenwich</x:t>
  </x:si>
  <x:si>
    <x:t>West Warwick</x:t>
  </x:si>
  <x:si>
    <x:t>Westerly</x:t>
  </x:si>
  <x:si>
    <x:t>Woonsocket</x:t>
  </x:si>
  <x:si>
    <x:t>Rhode Island</x:t>
  </x:si>
  <x:si>
    <x:t>City or Town in Rhode Island</x:t>
  </x:si>
  <x:si>
    <x:t>American Community Survey 5-Year S1901</x:t>
  </x:si>
  <x:si>
    <x:r>
      <x:rPr>
        <x:sz val="11"/>
        <x:color theme="1"/>
        <x:rFont val="Times New Roman"/>
        <x:family val="1"/>
      </x:rPr>
      <x:t>Source:</x:t>
    </x:r>
    <x:r>
      <x:rPr>
        <x:sz val="9"/>
        <x:color theme="1"/>
        <x:rFont val="Times New Roman"/>
        <x:family val="1"/>
      </x:rPr>
      <x:t xml:space="preserve"> https://data.census.gov/table/ACSST5Y2023.S1901?g=040XX00US44,44$0600000,44$1600000</x:t>
    </x:r>
  </x:si>
  <x:si>
    <x:t>Workpaper PRB-2-GAS, Page 1, Line 13, Column (j) ÷ Column (b)</x:t>
  </x:si>
  <x:si>
    <x:t>Workpaper PRB-2-GAS, Page 1, Line 13, Column (k) ÷ Column (b)</x:t>
  </x:si>
  <x:si>
    <x:t>Workpaper PRB-2-GAS, Page 1, Line 13, Column (l) ÷ Column (b)</x:t>
  </x:si>
  <x:si>
    <x:t>Mult.</x:t>
  </x:si>
  <x:si>
    <x:t>Rhode Island Energy does not serve all residential customers</x:t>
  </x:si>
  <x:si>
    <x:t>Derivation of Proposed Discount Levels - Applied to Gas</x:t>
  </x:si>
  <x:si>
    <x:t>Discount Tier</x:t>
  </x:si>
  <x:si>
    <x:t>WAHHI</x:t>
  </x:si>
  <x:si>
    <x:t>Target Energy Burden</x:t>
  </x:si>
  <x:si>
    <x:t>Gross Annual Gas Cost</x:t>
  </x:si>
  <x:si>
    <x:t>Maximum Annual Gas Cost</x:t>
  </x:si>
  <x:si>
    <x:t>Actual Energy Burden</x:t>
  </x:si>
  <x:si>
    <x:t>Annual Gas Cost Post-Average LIHEAP</x:t>
  </x:si>
  <x:si>
    <x:t>Energy Burden Post-Average LIHEAP</x:t>
  </x:si>
  <x:si>
    <x:t>Post-Average LIHEAP Discount Required for Target Energy Burden</x:t>
  </x:si>
  <x:si>
    <x:t>Pre-Average LIHEAP Equivalent Discount</x:t>
  </x:si>
  <x:si>
    <x:t>Discount Value</x:t>
  </x:si>
  <x:si>
    <x:t>Total Cost if No Offset from MMP</x:t>
  </x:si>
  <x:si>
    <x:t>Upper Bound MMP Offset</x:t>
  </x:si>
  <x:si>
    <x:t>Illustrative Total Cost</x:t>
  </x:si>
  <x:si>
    <x:t>0-75% FPL</x:t>
  </x:si>
  <x:si>
    <x:t>75-150% FPL</x:t>
  </x:si>
  <x:si>
    <x:t>151-250% FPL</x:t>
  </x:si>
  <x:si>
    <x:t>Discount tier income band</x:t>
  </x:si>
  <x:si>
    <x:t>Workpaper PRB-6 Page 1Column (k)</x:t>
  </x:si>
  <x:si>
    <x:t>Assumed</x:t>
  </x:si>
  <x:si>
    <x:t>Column (b) * Column (c)</x:t>
  </x:si>
  <x:si>
    <x:r>
      <x:t xml:space="preserve">Column (d) </x:t>
    </x:r>
    <x:r>
      <x:rPr>
        <x:sz val="11"/>
        <x:color theme="1"/>
        <x:rFont val="Aptos Narrow"/>
        <x:family val="2"/>
      </x:rPr>
      <x:t>÷</x:t>
    </x:r>
    <x:r>
      <x:rPr>
        <x:sz val="11"/>
        <x:color theme="1"/>
        <x:rFont val="Times New Roman"/>
        <x:family val="1"/>
      </x:rPr>
      <x:t xml:space="preserve"> Column (b)</x:t>
    </x:r>
  </x:si>
  <x:si>
    <x:r>
      <x:t xml:space="preserve">Column (g) </x:t>
    </x:r>
    <x:r>
      <x:rPr>
        <x:sz val="11"/>
        <x:color theme="1"/>
        <x:rFont val="Aptos Narrow"/>
        <x:family val="2"/>
      </x:rPr>
      <x:t>÷</x:t>
    </x:r>
    <x:r>
      <x:rPr>
        <x:sz val="11"/>
        <x:color theme="1"/>
        <x:rFont val="Times New Roman"/>
        <x:family val="1"/>
      </x:rPr>
      <x:t xml:space="preserve"> Column (b)</x:t>
    </x:r>
  </x:si>
  <x:si>
    <x:r>
      <x:t xml:space="preserve">Maximum of [Column (g) - Column (e)] </x:t>
    </x:r>
    <x:r>
      <x:rPr>
        <x:sz val="11"/>
        <x:color theme="1"/>
        <x:rFont val="Aptos Narrow"/>
        <x:family val="2"/>
      </x:rPr>
      <x:t>÷</x:t>
    </x:r>
    <x:r>
      <x:rPr>
        <x:sz val="11"/>
        <x:color theme="1"/>
        <x:rFont val="Times New Roman"/>
        <x:family val="1"/>
      </x:rPr>
      <x:t xml:space="preserve"> Column (g) or zero</x:t>
    </x:r>
  </x:si>
  <x:si>
    <x:r>
      <x:t xml:space="preserve">Maximum of Column (i) * Column (g) </x:t>
    </x:r>
    <x:r>
      <x:rPr>
        <x:sz val="11"/>
        <x:color theme="1"/>
        <x:rFont val="Aptos Narrow"/>
        <x:family val="2"/>
      </x:rPr>
      <x:t>÷</x:t>
    </x:r>
    <x:r>
      <x:rPr>
        <x:sz val="11"/>
        <x:color theme="1"/>
        <x:rFont val="Times New Roman"/>
        <x:family val="1"/>
      </x:rPr>
      <x:t xml:space="preserve"> Column (d) or 10%</x:t>
    </x:r>
  </x:si>
  <x:si>
    <x:t>Column (j) * Column (d)</x:t>
  </x:si>
  <x:si>
    <x:t>Column (k) * Workpaper PRB-7 Page 1 Line 14 Column (c)</x:t>
  </x:si>
  <x:si>
    <x:t>Column (l) - Column (m)</x:t>
  </x:si>
  <x:si>
    <x:t>Sum of Line 1 through Line 3</x:t>
  </x:si>
  <x:si>
    <x:t>Threshold Consumption
(therms)</x:t>
  </x:si>
  <x:si>
    <x:t>Workpaper PRB-2-GAS Page 1 Line 13 Column (i)</x:t>
  </x:si>
  <x:si>
    <x:t>Column (d) - Workpaper PRB-3-GAS Page 1 Line 11 Column (e)</x:t>
  </x:si>
  <x:si>
    <x:t>Workpaper PRB-7-GAS Page 1 Line 14 Column (c) * Workpaper PRB-8-GAS Page 1 Column (m) (Line 13, 26, 39) * Minimum Monthly Payment * 12 months</x:t>
  </x:si>
  <x:si>
    <x:t>Workpaper PRB-2-GAS</x:t>
  </x:si>
  <x:si>
    <x:t>Workpaper PRB-3-GAS</x:t>
  </x:si>
  <x:si>
    <x:t>Workpaper PRB-7-GAS</x:t>
  </x:si>
  <x:si>
    <x:t>Workpaper PRB-9-GAS</x:t>
  </x:si>
  <x:si>
    <x:t>Schedule PRB-5-GAS</x:t>
  </x:si>
  <x:si>
    <x:t>Schedule PRB-6-GAS</x:t>
  </x:si>
  <x:si>
    <x:t>Docket No. 25-45-GE</x:t>
  </x:si>
  <x:si>
    <x:t>The Narragansett Electric Company</x:t>
  </x:si>
  <x:si>
    <x:t>d/b/a Rhode Island Energy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</x:si>
</x:sst>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8">
    <x:numFmt numFmtId="44" formatCode="_(&quot;$&quot;* #,##0.00_);_(&quot;$&quot;* \(#,##0.00\);_(&quot;$&quot;* &quot;-&quot;??_);_(@_)"/>
    <x:numFmt numFmtId="43" formatCode="_(* #,##0.00_);_(* \(#,##0.00\);_(* &quot;-&quot;??_);_(@_)"/>
    <x:numFmt numFmtId="164" formatCode="0_);\(0\)"/>
    <x:numFmt numFmtId="165" formatCode="0.00_);\(0.00\)"/>
    <x:numFmt numFmtId="166" formatCode="_(&quot;$&quot;* #,##0.00000_);_(&quot;$&quot;* \(#,##0.00000\);_(&quot;$&quot;* &quot;-&quot;??_);_(@_)"/>
    <x:numFmt numFmtId="167" formatCode="_(* #,##0_);_(* \(#,##0\);_(* &quot;-&quot;??_);_(@_)"/>
    <x:numFmt numFmtId="168" formatCode="_(&quot;$&quot;* #,##0_);_(&quot;$&quot;* \(#,##0\);_(&quot;$&quot;* &quot;-&quot;??_);_(@_)"/>
    <x:numFmt numFmtId="169" formatCode="0.0%"/>
  </x:numFmts>
  <x:fonts count="10" x14ac:knownFonts="1">
    <x:font>
      <x:sz val="11"/>
      <x:color theme="1"/>
      <x:name val="Aptos Narrow"/>
      <x:family val="2"/>
      <x:scheme val="minor"/>
    </x:font>
    <x:font>
      <x:sz val="11"/>
      <x:color theme="1"/>
      <x:name val="Aptos Narrow"/>
      <x:family val="2"/>
      <x:scheme val="minor"/>
    </x:font>
    <x:font>
      <x:sz val="11"/>
      <x:color theme="1"/>
      <x:name val="Times New Roman"/>
      <x:family val="1"/>
    </x:font>
    <x:font>
      <x:u/>
      <x:sz val="11"/>
      <x:color theme="1"/>
      <x:name val="Times New Roman"/>
      <x:family val="1"/>
    </x:font>
    <x:font>
      <x:sz val="11"/>
      <x:color theme="1"/>
      <x:name val="Aptos Narrow"/>
      <x:family val="2"/>
    </x:font>
    <x:font>
      <x:u/>
      <x:sz val="11"/>
      <x:color theme="10"/>
      <x:name val="Aptos Narrow"/>
      <x:family val="2"/>
      <x:scheme val="minor"/>
    </x:font>
    <x:font>
      <x:u/>
      <x:sz val="11"/>
      <x:color theme="10"/>
      <x:name val="Times New Roman"/>
      <x:family val="1"/>
    </x:font>
    <x:font>
      <x:sz val="9"/>
      <x:color theme="1"/>
      <x:name val="Times New Roman"/>
      <x:family val="1"/>
    </x:font>
    <x:font>
      <x:sz val="11"/>
      <x:color theme="2"/>
      <x:name val="Times New Roman"/>
      <x:family val="1"/>
    </x:font>
    <x:font>
      <x:sz val="11"/>
      <x:color rgb="FFFF0000"/>
      <x:name val="Times New Roman"/>
      <x:family val="1"/>
    </x:font>
  </x:fonts>
  <x:fills count="2">
    <x:fill>
      <x:patternFill patternType="none"/>
    </x:fill>
    <x:fill>
      <x:patternFill patternType="gray125"/>
    </x:fill>
  </x:fills>
  <x:borders count="5">
    <x:border>
      <x:left/>
      <x:right/>
      <x:top/>
      <x:bottom/>
      <x:diagonal/>
    </x:border>
    <x:border>
      <x:left/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double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/>
      <x:diagonal/>
    </x:border>
  </x:borders>
  <x:cellStyleXfs count="5">
    <x:xf numFmtId="0" fontId="0" fillId="0" borderId="0"/>
    <x:xf numFmtId="43" fontId="1" fillId="0" borderId="0" applyFont="0" applyFill="0" applyBorder="0" applyAlignment="0" applyProtection="0"/>
    <x:xf numFmtId="44" fontId="1" fillId="0" borderId="0" applyFont="0" applyFill="0" applyBorder="0" applyAlignment="0" applyProtection="0"/>
    <x:xf numFmtId="9" fontId="1" fillId="0" borderId="0" applyFont="0" applyFill="0" applyBorder="0" applyAlignment="0" applyProtection="0"/>
    <x:xf numFmtId="0" fontId="5" fillId="0" borderId="0" applyNumberFormat="0" applyFill="0" applyBorder="0" applyAlignment="0" applyProtection="0"/>
  </x:cellStyleXfs>
  <x:cellXfs count="72">
    <x:xf numFmtId="0" fontId="0" fillId="0" borderId="0" xfId="0"/>
    <x:xf numFmtId="164" fontId="2" fillId="0" borderId="0" xfId="0" applyNumberFormat="1" applyFont="1" applyAlignment="1">
      <x:alignment horizontal="left" vertical="center"/>
    </x:xf>
    <x:xf numFmtId="0" fontId="2" fillId="0" borderId="0" xfId="0" applyFont="1"/>
    <x:xf numFmtId="0" fontId="2" fillId="0" borderId="0" xfId="0" applyFont="1" applyAlignment="1">
      <x:alignment horizontal="right"/>
    </x:xf>
    <x:xf numFmtId="164" fontId="2" fillId="0" borderId="0" xfId="0" applyNumberFormat="1" applyFont="1" applyAlignment="1">
      <x:alignment horizontal="center" vertical="center"/>
    </x:xf>
    <x:xf numFmtId="0" fontId="2" fillId="0" borderId="0" xfId="0" applyFont="1" applyAlignment="1">
      <x:alignment horizontal="center"/>
    </x:xf>
    <x:xf numFmtId="0" fontId="2" fillId="0" borderId="0" xfId="0" applyFont="1" applyAlignment="1">
      <x:alignment horizontal="left"/>
    </x:xf>
    <x:xf numFmtId="165" fontId="2" fillId="0" borderId="0" xfId="0" applyNumberFormat="1" applyFont="1" applyAlignment="1">
      <x:alignment horizontal="center" vertical="center" wrapText="1"/>
    </x:xf>
    <x:xf numFmtId="0" fontId="2" fillId="0" borderId="1" xfId="0" applyFont="1" applyBorder="1" applyAlignment="1">
      <x:alignment horizontal="center" wrapText="1"/>
    </x:xf>
    <x:xf numFmtId="0" fontId="2" fillId="0" borderId="0" xfId="0" applyFont="1" applyAlignment="1">
      <x:alignment horizontal="center" wrapText="1"/>
    </x:xf>
    <x:xf numFmtId="165" fontId="2" fillId="0" borderId="0" xfId="0" applyNumberFormat="1" applyFont="1" applyAlignment="1">
      <x:alignment horizontal="center" vertical="center"/>
    </x:xf>
    <x:xf numFmtId="166" fontId="2" fillId="0" borderId="0" xfId="2" applyNumberFormat="1" applyFont="1" applyBorder="1"/>
    <x:xf numFmtId="1" fontId="2" fillId="0" borderId="0" xfId="0" applyNumberFormat="1" applyFont="1"/>
    <x:xf numFmtId="44" fontId="2" fillId="0" borderId="0" xfId="2" applyFont="1" applyBorder="1"/>
    <x:xf numFmtId="167" fontId="2" fillId="0" borderId="0" xfId="1" applyNumberFormat="1" applyFont="1" applyBorder="1"/>
    <x:xf numFmtId="44" fontId="2" fillId="0" borderId="0" xfId="0" applyNumberFormat="1" applyFont="1"/>
    <x:xf numFmtId="44" fontId="2" fillId="0" borderId="2" xfId="0" applyNumberFormat="1" applyFont="1" applyBorder="1"/>
    <x:xf numFmtId="167" fontId="2" fillId="0" borderId="2" xfId="1" applyNumberFormat="1" applyFont="1" applyBorder="1"/>
    <x:xf numFmtId="164" fontId="3" fillId="0" borderId="0" xfId="0" applyNumberFormat="1" applyFont="1" applyAlignment="1">
      <x:alignment horizontal="left" vertical="center"/>
    </x:xf>
    <x:xf numFmtId="166" fontId="2" fillId="0" borderId="0" xfId="2" applyNumberFormat="1" applyFont="1"/>
    <x:xf numFmtId="167" fontId="2" fillId="0" borderId="0" xfId="1" applyNumberFormat="1" applyFont="1" applyFill="1"/>
    <x:xf numFmtId="167" fontId="2" fillId="0" borderId="1" xfId="1" applyNumberFormat="1" applyFont="1" applyFill="1" applyBorder="1"/>
    <x:xf numFmtId="44" fontId="2" fillId="0" borderId="1" xfId="0" applyNumberFormat="1" applyFont="1" applyBorder="1"/>
    <x:xf numFmtId="164" fontId="2" fillId="0" borderId="0" xfId="0" applyNumberFormat="1" applyFont="1" applyAlignment="1">
      <x:alignment vertical="center"/>
    </x:xf>
    <x:xf numFmtId="0" fontId="2" fillId="0" borderId="1" xfId="0" applyFont="1" applyBorder="1" applyAlignment="1">
      <x:alignment horizontal="center"/>
    </x:xf>
    <x:xf numFmtId="168" fontId="2" fillId="0" borderId="0" xfId="2" applyNumberFormat="1" applyFont="1"/>
    <x:xf numFmtId="169" fontId="2" fillId="0" borderId="0" xfId="3" applyNumberFormat="1" applyFont="1"/>
    <x:xf numFmtId="0" fontId="3" fillId="0" borderId="0" xfId="0" applyFont="1" applyAlignment="1">
      <x:alignment horizontal="left"/>
    </x:xf>
    <x:xf numFmtId="165" fontId="2" fillId="0" borderId="0" xfId="0" applyNumberFormat="1" applyFont="1" applyAlignment="1">
      <x:alignment horizontal="center"/>
    </x:xf>
    <x:xf numFmtId="168" fontId="2" fillId="0" borderId="1" xfId="2" applyNumberFormat="1" applyFont="1" applyFill="1" applyBorder="1" applyAlignment="1">
      <x:alignment horizontal="center" wrapText="1"/>
    </x:xf>
    <x:xf numFmtId="0" fontId="2" fillId="0" borderId="0" xfId="0" applyFont="1" applyAlignment="1">
      <x:alignment horizontal="center" vertical="center"/>
    </x:xf>
    <x:xf numFmtId="168" fontId="2" fillId="0" borderId="0" xfId="2" applyNumberFormat="1" applyFont="1" applyFill="1" applyAlignment="1">
      <x:alignment horizontal="center" vertical="center"/>
    </x:xf>
    <x:xf numFmtId="168" fontId="2" fillId="0" borderId="0" xfId="2" applyNumberFormat="1" applyFont="1" applyFill="1" applyBorder="1" applyAlignment="1">
      <x:alignment horizontal="center" wrapText="1"/>
    </x:xf>
    <x:xf numFmtId="164" fontId="2" fillId="0" borderId="0" xfId="0" applyNumberFormat="1" applyFont="1" applyAlignment="1">
      <x:alignment horizontal="left"/>
    </x:xf>
    <x:xf numFmtId="168" fontId="2" fillId="0" borderId="0" xfId="2" applyNumberFormat="1" applyFont="1" applyFill="1" applyBorder="1" applyAlignment="1">
      <x:alignment wrapText="1"/>
    </x:xf>
    <x:xf numFmtId="169" fontId="2" fillId="0" borderId="0" xfId="3" applyNumberFormat="1" applyFont="1" applyFill="1" applyBorder="1" applyAlignment="1">
      <x:alignment wrapText="1"/>
    </x:xf>
    <x:xf numFmtId="168" fontId="2" fillId="0" borderId="0" xfId="2" applyNumberFormat="1" applyFont="1" applyFill="1" applyAlignment="1">
      <x:alignment wrapText="1"/>
    </x:xf>
    <x:xf numFmtId="0" fontId="2" fillId="0" borderId="2" xfId="0" applyFont="1" applyBorder="1"/>
    <x:xf numFmtId="168" fontId="2" fillId="0" borderId="2" xfId="2" applyNumberFormat="1" applyFont="1" applyFill="1" applyBorder="1" applyAlignment="1">
      <x:alignment wrapText="1"/>
    </x:xf>
    <x:xf numFmtId="169" fontId="2" fillId="0" borderId="2" xfId="3" applyNumberFormat="1" applyFont="1" applyFill="1" applyBorder="1" applyAlignment="1">
      <x:alignment wrapText="1"/>
    </x:xf>
    <x:xf numFmtId="0" fontId="6" fillId="0" borderId="0" xfId="4" applyFont="1" applyFill="1" applyBorder="1"/>
    <x:xf numFmtId="165" fontId="2" fillId="0" borderId="0" xfId="0" applyNumberFormat="1" applyFont="1"/>
    <x:xf numFmtId="168" fontId="2" fillId="0" borderId="0" xfId="2" applyNumberFormat="1" applyFont="1" applyFill="1"/>
    <x:xf numFmtId="0" fontId="5" fillId="0" borderId="0" xfId="4" applyFill="1"/>
    <x:xf numFmtId="165" fontId="3" fillId="0" borderId="0" xfId="0" applyNumberFormat="1" applyFont="1" applyAlignment="1">
      <x:alignment horizontal="left"/>
    </x:xf>
    <x:xf numFmtId="168" fontId="2" fillId="0" borderId="0" xfId="2" applyNumberFormat="1" applyFont="1" applyFill="1" applyBorder="1"/>
    <x:xf numFmtId="165" fontId="2" fillId="0" borderId="0" xfId="0" applyNumberFormat="1" applyFont="1" applyAlignment="1">
      <x:alignment horizontal="left"/>
    </x:xf>
    <x:xf numFmtId="0" fontId="7" fillId="0" borderId="0" xfId="0" applyFont="1"/>
    <x:xf numFmtId="0" fontId="2" fillId="0" borderId="0" xfId="0" applyFont="1" applyAlignment="1">
      <x:alignment horizontal="left" vertical="center"/>
    </x:xf>
    <x:xf numFmtId="168" fontId="2" fillId="0" borderId="0" xfId="2" applyNumberFormat="1" applyFont="1" applyBorder="1"/>
    <x:xf numFmtId="9" fontId="2" fillId="0" borderId="0" xfId="3" applyFont="1" applyBorder="1"/>
    <x:xf numFmtId="169" fontId="2" fillId="0" borderId="0" xfId="3" applyNumberFormat="1" applyFont="1" applyBorder="1"/>
    <x:xf numFmtId="168" fontId="2" fillId="0" borderId="0" xfId="0" applyNumberFormat="1" applyFont="1"/>
    <x:xf numFmtId="168" fontId="2" fillId="0" borderId="2" xfId="0" applyNumberFormat="1" applyFont="1" applyBorder="1"/>
    <x:xf numFmtId="0" fontId="3" fillId="0" borderId="0" xfId="0" applyFont="1"/>
    <x:xf numFmtId="168" fontId="2" fillId="0" borderId="1" xfId="2" applyNumberFormat="1" applyFont="1" applyBorder="1"/>
    <x:xf numFmtId="167" fontId="8" fillId="0" borderId="0" xfId="1" applyNumberFormat="1" applyFont="1" applyBorder="1"/>
    <x:xf numFmtId="167" fontId="2" fillId="0" borderId="1" xfId="1" applyNumberFormat="1" applyFont="1" applyBorder="1"/>
    <x:xf numFmtId="168" fontId="2" fillId="0" borderId="3" xfId="2" applyNumberFormat="1" applyFont="1" applyBorder="1"/>
    <x:xf numFmtId="168" fontId="2" fillId="0" borderId="4" xfId="2" applyNumberFormat="1" applyFont="1" applyBorder="1"/>
    <x:xf numFmtId="168" fontId="2" fillId="0" borderId="4" xfId="0" applyNumberFormat="1" applyFont="1" applyBorder="1"/>
    <x:xf numFmtId="164" fontId="2" fillId="0" borderId="0" xfId="0" applyNumberFormat="1" applyFont="1" applyAlignment="1">
      <x:alignment horizontal="left" vertical="center" wrapText="1"/>
    </x:xf>
    <x:xf numFmtId="167" fontId="9" fillId="0" borderId="0" xfId="1" applyNumberFormat="1" applyFont="1" applyBorder="1"/>
    <x:xf numFmtId="0" fontId="2" fillId="0" borderId="0" xfId="0" applyFont="1" applyAlignment="1">
      <x:alignment vertical="top"/>
    </x:xf>
    <x:xf numFmtId="165" fontId="2" fillId="0" borderId="0" xfId="0" applyNumberFormat="1" applyFont="1" applyAlignment="1">
      <x:alignment horizontal="left" vertical="center" wrapText="1"/>
    </x:xf>
    <x:xf numFmtId="165" fontId="2" fillId="0" borderId="0" xfId="0" applyNumberFormat="1" applyFont="1" applyAlignment="1">
      <x:alignment horizontal="left" vertical="center"/>
    </x:xf>
    <x:xf numFmtId="169" fontId="2" fillId="0" borderId="2" xfId="3" applyNumberFormat="1" applyFont="1" applyBorder="1"/>
    <x:xf numFmtId="167" fontId="2" fillId="0" borderId="0" xfId="1" applyNumberFormat="1" applyFont="1" applyFill="1" applyBorder="1"/>
    <x:xf numFmtId="164" fontId="2" fillId="0" borderId="0" xfId="0" applyNumberFormat="1" applyFont="1" applyAlignment="1">
      <x:alignment horizontal="center" vertical="center"/>
    </x:xf>
    <x:xf numFmtId="0" fontId="2" fillId="0" borderId="0" xfId="0" applyFont="1" applyAlignment="1">
      <x:alignment horizontal="center"/>
    </x:xf>
    <x:xf numFmtId="0" fontId="2" fillId="0" borderId="0" xfId="0" applyFont="1" applyAlignment="1">
      <x:alignment horizontal="left" vertical="top" wrapText="1"/>
    </x:xf>
    <x:xf numFmtId="0" fontId="2" fillId="0" borderId="1" xfId="0" applyFont="1" applyBorder="1" applyAlignment="1">
      <x:alignment horizontal="left"/>
    </x:xf>
  </x:cellXfs>
  <x:cellStyles count="5">
    <x:cellStyle name="Comma" xfId="1" builtinId="3"/>
    <x:cellStyle name="Currency" xfId="2" builtinId="4"/>
    <x:cellStyle name="Hyperlink" xfId="4" builtinId="8"/>
    <x:cellStyle name="Normal" xfId="0" builtinId="0"/>
    <x:cellStyle name="Percent" xfId="3" builtinId="5"/>
  </x:cellStyles>
  <x:dxfs count="0"/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haredStrings" Target="sharedString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tyles" Target="styles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0" /><Relationship Type="http://schemas.openxmlformats.org/officeDocument/2006/relationships/worksheet" Target="worksheets/sheet4.xml" Id="rId4" /></Relationships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5123C46-8CD6-403C-BDA8-DD3B48B55E57}" mc:Ignorable="x14ac xr xr2 xr3">
  <x:sheetPr>
    <x:pageSetUpPr fitToPage="1"/>
  </x:sheetPr>
  <x:dimension ref="A1:AB48"/>
  <x:sheetViews>
    <x:sheetView tabSelected="1" workbookViewId="0">
      <x:selection activeCell="AB3" sqref="AB3"/>
    </x:sheetView>
  </x:sheetViews>
  <x:sheetFormatPr defaultColWidth="8.7265625" defaultRowHeight="14" x14ac:dyDescent="0.3"/>
  <x:cols>
    <x:col min="1" max="1" width="5.54296875" style="10" customWidth="1"/>
    <x:col min="2" max="2" width="10.26953125" style="2" bestFit="1" customWidth="1"/>
    <x:col min="3" max="3" width="1.7265625" style="2" customWidth="1"/>
    <x:col min="4" max="4" width="13" style="2" customWidth="1"/>
    <x:col min="5" max="5" width="1.7265625" style="2" customWidth="1"/>
    <x:col min="6" max="6" width="13.54296875" style="2" bestFit="1" customWidth="1"/>
    <x:col min="7" max="7" width="1.7265625" style="2" customWidth="1"/>
    <x:col min="8" max="8" width="11.453125" style="2" customWidth="1"/>
    <x:col min="9" max="9" width="1.7265625" style="2" customWidth="1"/>
    <x:col min="10" max="10" width="11.453125" style="2" bestFit="1" customWidth="1"/>
    <x:col min="11" max="11" width="1.7265625" style="2" customWidth="1"/>
    <x:col min="12" max="12" width="8.54296875" style="2" bestFit="1" customWidth="1"/>
    <x:col min="13" max="13" width="1.7265625" style="2" customWidth="1"/>
    <x:col min="14" max="14" width="9.453125" style="2" customWidth="1"/>
    <x:col min="15" max="15" width="1.7265625" style="2" customWidth="1"/>
    <x:col min="16" max="16" width="8.54296875" style="2" bestFit="1" customWidth="1"/>
    <x:col min="17" max="17" width="1.7265625" style="2" customWidth="1"/>
    <x:col min="18" max="18" width="11.54296875" style="2" customWidth="1"/>
    <x:col min="19" max="19" width="1.7265625" style="2" customWidth="1"/>
    <x:col min="20" max="20" width="11.1796875" style="2" bestFit="1" customWidth="1"/>
    <x:col min="21" max="21" width="1.7265625" style="2" customWidth="1"/>
    <x:col min="22" max="22" width="10.1796875" style="2" bestFit="1" customWidth="1"/>
    <x:col min="23" max="23" width="1.7265625" style="2" customWidth="1"/>
    <x:col min="24" max="24" width="10.1796875" style="2" bestFit="1" customWidth="1"/>
    <x:col min="25" max="25" width="1.7265625" style="2" customWidth="1"/>
    <x:col min="26" max="26" width="11" style="2" customWidth="1"/>
    <x:col min="27" max="27" width="1.7265625" style="2" customWidth="1"/>
    <x:col min="28" max="28" width="11" style="2" customWidth="1"/>
    <x:col min="29" max="16384" width="8.7265625" style="2"/>
  </x:cols>
  <x:sheetData>
    <x:row r="1" spans="1:28" x14ac:dyDescent="0.3">
      <x:c r="A1" s="1"/>
      <x:c r="AB1" s="3" t="s">
        <x:v>220</x:v>
      </x:c>
    </x:row>
    <x:row r="2" spans="1:28" x14ac:dyDescent="0.3">
      <x:c r="A2" s="1"/>
      <x:c r="AB2" s="3" t="s">
        <x:v>221</x:v>
      </x:c>
    </x:row>
    <x:row r="3" spans="1:28" x14ac:dyDescent="0.3">
      <x:c r="A3" s="1"/>
      <x:c r="AB3" s="3" t="s">
        <x:v>219</x:v>
      </x:c>
    </x:row>
    <x:row r="4" spans="1:28" x14ac:dyDescent="0.3">
      <x:c r="A4" s="1"/>
      <x:c r="AB4" s="3" t="s">
        <x:v>213</x:v>
      </x:c>
    </x:row>
    <x:row r="5" spans="1:28" x14ac:dyDescent="0.3">
      <x:c r="A5" s="1"/>
      <x:c r="AB5" s="3" t="s">
        <x:v>0</x:v>
      </x:c>
    </x:row>
    <x:row r="6" spans="1:28" x14ac:dyDescent="0.3">
      <x:c r="A6" s="1"/>
    </x:row>
    <x:row r="7" spans="1:28" x14ac:dyDescent="0.3">
      <x:c r="A7" s="68" t="s">
        <x:v>1</x:v>
      </x:c>
      <x:c r="B7" s="68"/>
      <x:c r="C7" s="68"/>
      <x:c r="D7" s="68"/>
      <x:c r="E7" s="68"/>
      <x:c r="F7" s="68"/>
      <x:c r="G7" s="68"/>
      <x:c r="H7" s="68"/>
      <x:c r="I7" s="68"/>
      <x:c r="J7" s="68"/>
      <x:c r="K7" s="68"/>
      <x:c r="L7" s="68"/>
      <x:c r="M7" s="68"/>
      <x:c r="N7" s="68"/>
      <x:c r="O7" s="68"/>
      <x:c r="P7" s="68"/>
      <x:c r="Q7" s="68"/>
      <x:c r="R7" s="68"/>
      <x:c r="S7" s="68"/>
      <x:c r="T7" s="68"/>
      <x:c r="U7" s="68"/>
      <x:c r="V7" s="68"/>
      <x:c r="W7" s="68"/>
      <x:c r="X7" s="68"/>
      <x:c r="Y7" s="4"/>
      <x:c r="AA7" s="4"/>
    </x:row>
    <x:row r="8" spans="1:28" x14ac:dyDescent="0.3">
      <x:c r="A8" s="69" t="s">
        <x:v>2</x:v>
      </x:c>
      <x:c r="B8" s="69"/>
      <x:c r="C8" s="69"/>
      <x:c r="D8" s="69"/>
      <x:c r="E8" s="69"/>
      <x:c r="F8" s="69"/>
      <x:c r="G8" s="69"/>
      <x:c r="H8" s="69"/>
      <x:c r="I8" s="69"/>
      <x:c r="J8" s="69"/>
      <x:c r="K8" s="69"/>
      <x:c r="L8" s="69"/>
      <x:c r="M8" s="69"/>
      <x:c r="N8" s="69"/>
      <x:c r="O8" s="69"/>
      <x:c r="P8" s="69"/>
      <x:c r="Q8" s="69"/>
      <x:c r="R8" s="69"/>
      <x:c r="S8" s="69"/>
      <x:c r="T8" s="69"/>
      <x:c r="U8" s="69"/>
      <x:c r="V8" s="69"/>
      <x:c r="W8" s="69"/>
      <x:c r="X8" s="69"/>
      <x:c r="Y8" s="5"/>
      <x:c r="AA8" s="5"/>
    </x:row>
    <x:row r="9" spans="1:28" x14ac:dyDescent="0.3">
      <x:c r="A9" s="6"/>
    </x:row>
    <x:row r="10" spans="1:28" s="9" customFormat="1" ht="56" x14ac:dyDescent="0.3">
      <x:c r="A10" s="7"/>
      <x:c r="B10" s="8" t="s">
        <x:v>3</x:v>
      </x:c>
      <x:c r="C10" s="5"/>
      <x:c r="D10" s="8" t="s">
        <x:v>4</x:v>
      </x:c>
      <x:c r="E10" s="5"/>
      <x:c r="F10" s="8" t="s">
        <x:v>5</x:v>
      </x:c>
      <x:c r="G10" s="5"/>
      <x:c r="H10" s="8" t="s">
        <x:v>6</x:v>
      </x:c>
      <x:c r="I10" s="5"/>
      <x:c r="J10" s="8" t="s">
        <x:v>7</x:v>
      </x:c>
      <x:c r="K10" s="5"/>
      <x:c r="L10" s="8" t="s">
        <x:v>8</x:v>
      </x:c>
      <x:c r="M10" s="5"/>
      <x:c r="N10" s="8" t="s">
        <x:v>9</x:v>
      </x:c>
      <x:c r="O10" s="5"/>
      <x:c r="P10" s="8" t="s">
        <x:v>10</x:v>
      </x:c>
      <x:c r="Q10" s="5"/>
      <x:c r="R10" s="8" t="s">
        <x:v>11</x:v>
      </x:c>
      <x:c r="S10" s="5"/>
      <x:c r="T10" s="8" t="s">
        <x:v>12</x:v>
      </x:c>
      <x:c r="U10" s="5"/>
      <x:c r="V10" s="8" t="s">
        <x:v>13</x:v>
      </x:c>
      <x:c r="W10" s="5"/>
      <x:c r="X10" s="8" t="s">
        <x:v>14</x:v>
      </x:c>
      <x:c r="Y10" s="5"/>
      <x:c r="Z10" s="8" t="s">
        <x:v>15</x:v>
      </x:c>
      <x:c r="AA10" s="5"/>
      <x:c r="AB10" s="8" t="s">
        <x:v>16</x:v>
      </x:c>
    </x:row>
    <x:row r="11" spans="1:28" s="5" customFormat="1" x14ac:dyDescent="0.3">
      <x:c r="A11" s="10"/>
      <x:c r="B11" s="5" t="s">
        <x:v>17</x:v>
      </x:c>
      <x:c r="D11" s="5" t="s">
        <x:v>18</x:v>
      </x:c>
      <x:c r="F11" s="5" t="s">
        <x:v>19</x:v>
      </x:c>
      <x:c r="H11" s="5" t="s">
        <x:v>20</x:v>
      </x:c>
      <x:c r="J11" s="5" t="s">
        <x:v>21</x:v>
      </x:c>
      <x:c r="L11" s="5" t="s">
        <x:v>22</x:v>
      </x:c>
      <x:c r="N11" s="5" t="s">
        <x:v>23</x:v>
      </x:c>
      <x:c r="P11" s="5" t="s">
        <x:v>24</x:v>
      </x:c>
      <x:c r="R11" s="5" t="s">
        <x:v>25</x:v>
      </x:c>
      <x:c r="T11" s="5" t="s">
        <x:v>26</x:v>
      </x:c>
      <x:c r="V11" s="5" t="s">
        <x:v>27</x:v>
      </x:c>
      <x:c r="X11" s="5" t="s">
        <x:v>28</x:v>
      </x:c>
      <x:c r="Z11" s="5" t="s">
        <x:v>29</x:v>
      </x:c>
      <x:c r="AB11" s="5" t="s">
        <x:v>30</x:v>
      </x:c>
    </x:row>
    <x:row r="12" spans="1:28" s="9" customFormat="1" x14ac:dyDescent="0.3">
      <x:c r="A12" s="7"/>
      <x:c r="C12" s="2"/>
      <x:c r="E12" s="2"/>
      <x:c r="G12" s="2"/>
      <x:c r="I12" s="2"/>
      <x:c r="K12" s="2"/>
      <x:c r="M12" s="2"/>
      <x:c r="O12" s="2"/>
      <x:c r="Q12" s="2"/>
      <x:c r="S12" s="2"/>
      <x:c r="U12" s="2"/>
      <x:c r="W12" s="2"/>
      <x:c r="Y12" s="2"/>
      <x:c r="AA12" s="2"/>
    </x:row>
    <x:row r="13" spans="1:28" x14ac:dyDescent="0.3">
      <x:c r="A13" s="1">
        <x:v>1</x:v>
      </x:c>
      <x:c r="B13" s="5">
        <x:v>202401</x:v>
      </x:c>
      <x:c r="D13" s="19">
        <x:f>14+0.79</x:f>
        <x:v>14.79</x:v>
      </x:c>
      <x:c r="F13" s="19">
        <x:f>0.5933+0.3851+0.0998</x:f>
        <x:v>1.0782</x:v>
      </x:c>
      <x:c r="H13" s="19">
        <x:v>0.65229999999999999</x:v>
      </x:c>
      <x:c r="J13" s="12">
        <x:v>119.244</x:v>
      </x:c>
      <x:c r="L13" s="13">
        <x:f>D13+J13*(F13+H13)</x:f>
        <x:v>221.14174200000002</x:v>
      </x:c>
      <x:c r="N13" s="13"/>
      <x:c r="P13" s="13">
        <x:f>L13*0.030928</x:f>
        <x:v>6.8394717965760012</x:v>
      </x:c>
      <x:c r="R13" s="13">
        <x:f>SUM(L13:P13)</x:f>
        <x:v>227.98121379657601</x:v>
      </x:c>
      <x:c r="T13" s="20">
        <x:v>233103</x:v>
      </x:c>
      <x:c r="V13" s="15">
        <x:f>L13*(1-0.25)*1.030928</x:f>
        <x:v>170.98591034743202</x:v>
      </x:c>
      <x:c r="W13" s="15"/>
      <x:c r="X13" s="15">
        <x:f>L13*(1-0.3)*1.030928</x:f>
        <x:v>159.58684965760321</x:v>
      </x:c>
      <x:c r="Y13" s="15"/>
      <x:c r="Z13" s="15">
        <x:f>L13*(1-0.6)*1.030928</x:f>
        <x:v>91.19248551863042</x:v>
      </x:c>
      <x:c r="AA13" s="15"/>
      <x:c r="AB13" s="15">
        <x:f>L13*(1-0.1)*1.030928</x:f>
        <x:v>205.18309241691844</x:v>
      </x:c>
    </x:row>
    <x:row r="14" spans="1:28" x14ac:dyDescent="0.3">
      <x:c r="A14" s="1">
        <x:v>2</x:v>
      </x:c>
      <x:c r="B14" s="5">
        <x:v>202402</x:v>
      </x:c>
      <x:c r="D14" s="19">
        <x:f t="shared" ref="D14:D24" si="0">14+0.79</x:f>
        <x:v>14.79</x:v>
      </x:c>
      <x:c r="F14" s="19">
        <x:f t="shared" ref="F14:F15" si="1">0.5933+0.3851+0.0998</x:f>
        <x:v>1.0782</x:v>
      </x:c>
      <x:c r="H14" s="19">
        <x:v>0.65229999999999999</x:v>
      </x:c>
      <x:c r="J14" s="12">
        <x:v>131.13999999999999</x:v>
      </x:c>
      <x:c r="L14" s="13">
        <x:f t="shared" ref="L14:L24" si="2">D14+J14*(F14+H14)</x:f>
        <x:v>241.72776999999999</x:v>
      </x:c>
      <x:c r="N14" s="13"/>
      <x:c r="P14" s="13">
        <x:f t="shared" ref="P14:P24" si="3">L14*0.030928</x:f>
        <x:v>7.4761564705600003</x:v>
      </x:c>
      <x:c r="R14" s="13">
        <x:f t="shared" ref="R14:R24" si="4">SUM(L14:P14)</x:f>
        <x:v>249.20392647055999</x:v>
      </x:c>
      <x:c r="T14" s="20">
        <x:v>234016</x:v>
      </x:c>
      <x:c r="V14" s="15">
        <x:f t="shared" ref="V14:V24" si="5">L14*(1-0.25)*1.030928</x:f>
        <x:v>186.90294485292</x:v>
      </x:c>
      <x:c r="W14" s="15"/>
      <x:c r="X14" s="15">
        <x:f t="shared" ref="X14:X24" si="6">L14*(1-0.3)*1.030928</x:f>
        <x:v>174.44274852939199</x:v>
      </x:c>
      <x:c r="Y14" s="15"/>
      <x:c r="Z14" s="15">
        <x:f t="shared" ref="Z14:Z24" si="7">L14*(1-0.6)*1.030928</x:f>
        <x:v>99.681570588224005</x:v>
      </x:c>
      <x:c r="AA14" s="15"/>
      <x:c r="AB14" s="15">
        <x:f t="shared" ref="AB14:AB24" si="8">L14*(1-0.1)*1.030928</x:f>
        <x:v>224.283533823504</x:v>
      </x:c>
    </x:row>
    <x:row r="15" spans="1:28" x14ac:dyDescent="0.3">
      <x:c r="A15" s="1">
        <x:v>3</x:v>
      </x:c>
      <x:c r="B15" s="5">
        <x:v>202403</x:v>
      </x:c>
      <x:c r="D15" s="19">
        <x:f t="shared" si="0"/>
        <x:v>14.79</x:v>
      </x:c>
      <x:c r="F15" s="19">
        <x:f t="shared" si="1"/>
        <x:v>1.0782</x:v>
      </x:c>
      <x:c r="H15" s="19">
        <x:v>0.65229999999999999</x:v>
      </x:c>
      <x:c r="J15" s="12">
        <x:v>114.78100000000001</x:v>
      </x:c>
      <x:c r="L15" s="13">
        <x:f t="shared" si="2"/>
        <x:v>213.41852050000003</x:v>
      </x:c>
      <x:c r="N15" s="13"/>
      <x:c r="P15" s="13">
        <x:f t="shared" si="3"/>
        <x:v>6.6006080020240008</x:v>
      </x:c>
      <x:c r="R15" s="13">
        <x:f t="shared" si="4"/>
        <x:v>220.01912850202402</x:v>
      </x:c>
      <x:c r="T15" s="20">
        <x:v>234651</x:v>
      </x:c>
      <x:c r="V15" s="15">
        <x:f t="shared" si="5"/>
        <x:v>165.01434637651803</x:v>
      </x:c>
      <x:c r="W15" s="15"/>
      <x:c r="X15" s="15">
        <x:f t="shared" si="6"/>
        <x:v>154.0133899514168</x:v>
      </x:c>
      <x:c r="Y15" s="15"/>
      <x:c r="Z15" s="15">
        <x:f t="shared" si="7"/>
        <x:v>88.007651400809621</x:v>
      </x:c>
      <x:c r="AA15" s="15"/>
      <x:c r="AB15" s="15">
        <x:f t="shared" si="8"/>
        <x:v>198.01721565182163</x:v>
      </x:c>
    </x:row>
    <x:row r="16" spans="1:28" x14ac:dyDescent="0.3">
      <x:c r="A16" s="1">
        <x:v>4</x:v>
      </x:c>
      <x:c r="B16" s="5">
        <x:v>202404</x:v>
      </x:c>
      <x:c r="D16" s="19">
        <x:f t="shared" si="0"/>
        <x:v>14.79</x:v>
      </x:c>
      <x:c r="F16" s="19">
        <x:f>0.5933+0.4735+0.0998</x:f>
        <x:v>1.1665999999999999</x:v>
      </x:c>
      <x:c r="H16" s="19">
        <x:v>0.65229999999999999</x:v>
      </x:c>
      <x:c r="J16" s="12">
        <x:v>90.474000000000004</x:v>
      </x:c>
      <x:c r="L16" s="13">
        <x:f t="shared" si="2"/>
        <x:v>179.35315859999997</x:v>
      </x:c>
      <x:c r="N16" s="13"/>
      <x:c r="P16" s="13">
        <x:f t="shared" si="3"/>
        <x:v>5.547034489180799</x:v>
      </x:c>
      <x:c r="R16" s="13">
        <x:f t="shared" si="4"/>
        <x:v>184.90019308918076</x:v>
      </x:c>
      <x:c r="T16" s="20">
        <x:v>235262</x:v>
      </x:c>
      <x:c r="V16" s="15">
        <x:f t="shared" si="5"/>
        <x:v>138.67514481688559</x:v>
      </x:c>
      <x:c r="W16" s="15"/>
      <x:c r="X16" s="15">
        <x:f t="shared" si="6"/>
        <x:v>129.43013516242655</x:v>
      </x:c>
      <x:c r="Y16" s="15"/>
      <x:c r="Z16" s="15">
        <x:f t="shared" si="7"/>
        <x:v>73.960077235672316</x:v>
      </x:c>
      <x:c r="AA16" s="15"/>
      <x:c r="AB16" s="15">
        <x:f t="shared" si="8"/>
        <x:v>166.41017378026271</x:v>
      </x:c>
    </x:row>
    <x:row r="17" spans="1:28" x14ac:dyDescent="0.3">
      <x:c r="A17" s="1">
        <x:v>5</x:v>
      </x:c>
      <x:c r="B17" s="5">
        <x:v>202405</x:v>
      </x:c>
      <x:c r="D17" s="19">
        <x:f t="shared" si="0"/>
        <x:v>14.79</x:v>
      </x:c>
      <x:c r="F17" s="19">
        <x:f>0.5317+0.4735+0.0998</x:f>
        <x:v>1.105</x:v>
      </x:c>
      <x:c r="H17" s="19">
        <x:v>0.65229999999999999</x:v>
      </x:c>
      <x:c r="J17" s="12">
        <x:v>52.792000000000002</x:v>
      </x:c>
      <x:c r="L17" s="13">
        <x:f t="shared" si="2"/>
        <x:v>107.5613816</x:v>
      </x:c>
      <x:c r="N17" s="13"/>
      <x:c r="P17" s="13">
        <x:f t="shared" si="3"/>
        <x:v>3.3266584101248</x:v>
      </x:c>
      <x:c r="R17" s="13">
        <x:f t="shared" si="4"/>
        <x:v>110.8880400101248</x:v>
      </x:c>
      <x:c r="T17" s="20">
        <x:v>235106</x:v>
      </x:c>
      <x:c r="V17" s="15">
        <x:f t="shared" si="5"/>
        <x:v>83.166030007593605</x:v>
      </x:c>
      <x:c r="W17" s="15"/>
      <x:c r="X17" s="15">
        <x:f t="shared" si="6"/>
        <x:v>77.621628007087367</x:v>
      </x:c>
      <x:c r="Y17" s="15"/>
      <x:c r="Z17" s="15">
        <x:f t="shared" si="7"/>
        <x:v>44.355216004049929</x:v>
      </x:c>
      <x:c r="AA17" s="15"/>
      <x:c r="AB17" s="15">
        <x:f t="shared" si="8"/>
        <x:v>99.799236009112335</x:v>
      </x:c>
    </x:row>
    <x:row r="18" spans="1:28" x14ac:dyDescent="0.3">
      <x:c r="A18" s="1">
        <x:v>6</x:v>
      </x:c>
      <x:c r="B18" s="5">
        <x:v>202406</x:v>
      </x:c>
      <x:c r="D18" s="19">
        <x:f t="shared" si="0"/>
        <x:v>14.79</x:v>
      </x:c>
      <x:c r="F18" s="19">
        <x:f t="shared" ref="F18:F22" si="9">0.5317+0.4735+0.0998</x:f>
        <x:v>1.105</x:v>
      </x:c>
      <x:c r="H18" s="19">
        <x:v>0.65229999999999999</x:v>
      </x:c>
      <x:c r="J18" s="12">
        <x:v>24.468</x:v>
      </x:c>
      <x:c r="L18" s="13">
        <x:f t="shared" si="2"/>
        <x:v>57.787616399999997</x:v>
      </x:c>
      <x:c r="N18" s="13"/>
      <x:c r="P18" s="13">
        <x:f t="shared" si="3"/>
        <x:v>1.7872554000192</x:v>
      </x:c>
      <x:c r="R18" s="13">
        <x:f t="shared" si="4"/>
        <x:v>59.574871800019196</x:v>
      </x:c>
      <x:c r="T18" s="20">
        <x:v>235145</x:v>
      </x:c>
      <x:c r="V18" s="15">
        <x:f t="shared" si="5"/>
        <x:v>44.681153850014404</x:v>
      </x:c>
      <x:c r="W18" s="15"/>
      <x:c r="X18" s="15">
        <x:f t="shared" si="6"/>
        <x:v>41.702410260013437</x:v>
      </x:c>
      <x:c r="Y18" s="15"/>
      <x:c r="Z18" s="15">
        <x:f t="shared" si="7"/>
        <x:v>23.829948720007682</x:v>
      </x:c>
      <x:c r="AA18" s="15"/>
      <x:c r="AB18" s="15">
        <x:f t="shared" si="8"/>
        <x:v>53.617384620017283</x:v>
      </x:c>
    </x:row>
    <x:row r="19" spans="1:28" x14ac:dyDescent="0.3">
      <x:c r="A19" s="1">
        <x:v>7</x:v>
      </x:c>
      <x:c r="B19" s="5">
        <x:v>202407</x:v>
      </x:c>
      <x:c r="D19" s="19">
        <x:f t="shared" si="0"/>
        <x:v>14.79</x:v>
      </x:c>
      <x:c r="F19" s="19">
        <x:f t="shared" si="9"/>
        <x:v>1.105</x:v>
      </x:c>
      <x:c r="H19" s="19">
        <x:v>0.65229999999999999</x:v>
      </x:c>
      <x:c r="J19" s="12">
        <x:v>17.071000000000002</x:v>
      </x:c>
      <x:c r="L19" s="13">
        <x:f t="shared" si="2"/>
        <x:v>44.788868300000004</x:v>
      </x:c>
      <x:c r="N19" s="13"/>
      <x:c r="P19" s="13">
        <x:f t="shared" si="3"/>
        <x:v>1.3852301187824001</x:v>
      </x:c>
      <x:c r="R19" s="13">
        <x:f t="shared" si="4"/>
        <x:v>46.174098418782407</x:v>
      </x:c>
      <x:c r="T19" s="20">
        <x:v>235788</x:v>
      </x:c>
      <x:c r="V19" s="15">
        <x:f t="shared" si="5"/>
        <x:v>34.630573814086809</x:v>
      </x:c>
      <x:c r="W19" s="15"/>
      <x:c r="X19" s="15">
        <x:f t="shared" si="6"/>
        <x:v>32.321868893147681</x:v>
      </x:c>
      <x:c r="Y19" s="15"/>
      <x:c r="Z19" s="15">
        <x:f t="shared" si="7"/>
        <x:v>18.469639367512961</x:v>
      </x:c>
      <x:c r="AA19" s="15"/>
      <x:c r="AB19" s="15">
        <x:f t="shared" si="8"/>
        <x:v>41.556688576904165</x:v>
      </x:c>
    </x:row>
    <x:row r="20" spans="1:28" x14ac:dyDescent="0.3">
      <x:c r="A20" s="1">
        <x:v>8</x:v>
      </x:c>
      <x:c r="B20" s="5">
        <x:v>202408</x:v>
      </x:c>
      <x:c r="D20" s="19">
        <x:f t="shared" si="0"/>
        <x:v>14.79</x:v>
      </x:c>
      <x:c r="F20" s="19">
        <x:f t="shared" si="9"/>
        <x:v>1.105</x:v>
      </x:c>
      <x:c r="H20" s="19">
        <x:v>0.65229999999999999</x:v>
      </x:c>
      <x:c r="J20" s="12">
        <x:v>16.634</x:v>
      </x:c>
      <x:c r="L20" s="13">
        <x:f t="shared" si="2"/>
        <x:v>44.0209282</x:v>
      </x:c>
      <x:c r="N20" s="13"/>
      <x:c r="P20" s="13">
        <x:f t="shared" si="3"/>
        <x:v>1.3614792673696001</x:v>
      </x:c>
      <x:c r="R20" s="13">
        <x:f t="shared" si="4"/>
        <x:v>45.382407467369603</x:v>
      </x:c>
      <x:c r="T20" s="20">
        <x:v>235271</x:v>
      </x:c>
      <x:c r="V20" s="15">
        <x:f t="shared" si="5"/>
        <x:v>34.036805600527195</x:v>
      </x:c>
      <x:c r="W20" s="15"/>
      <x:c r="X20" s="15">
        <x:f t="shared" si="6"/>
        <x:v>31.767685227158719</x:v>
      </x:c>
      <x:c r="Y20" s="15"/>
      <x:c r="Z20" s="15">
        <x:f t="shared" si="7"/>
        <x:v>18.152962986947841</x:v>
      </x:c>
      <x:c r="AA20" s="15"/>
      <x:c r="AB20" s="15">
        <x:f t="shared" si="8"/>
        <x:v>40.844166720632643</x:v>
      </x:c>
    </x:row>
    <x:row r="21" spans="1:28" x14ac:dyDescent="0.3">
      <x:c r="A21" s="1">
        <x:v>9</x:v>
      </x:c>
      <x:c r="B21" s="5">
        <x:v>202409</x:v>
      </x:c>
      <x:c r="D21" s="19">
        <x:f t="shared" si="0"/>
        <x:v>14.79</x:v>
      </x:c>
      <x:c r="F21" s="19">
        <x:f t="shared" si="9"/>
        <x:v>1.105</x:v>
      </x:c>
      <x:c r="H21" s="19">
        <x:v>0.65229999999999999</x:v>
      </x:c>
      <x:c r="J21" s="12">
        <x:v>15.956</x:v>
      </x:c>
      <x:c r="L21" s="13">
        <x:f t="shared" si="2"/>
        <x:v>42.829478799999997</x:v>
      </x:c>
      <x:c r="N21" s="13"/>
      <x:c r="P21" s="13">
        <x:f t="shared" si="3"/>
        <x:v>1.3246301203263999</x:v>
      </x:c>
      <x:c r="R21" s="13">
        <x:f t="shared" si="4"/>
        <x:v>44.154108920326394</x:v>
      </x:c>
      <x:c r="T21" s="20">
        <x:v>234986</x:v>
      </x:c>
      <x:c r="V21" s="15">
        <x:f t="shared" si="5"/>
        <x:v>33.115581690244795</x:v>
      </x:c>
      <x:c r="W21" s="15"/>
      <x:c r="X21" s="15">
        <x:f t="shared" si="6"/>
        <x:v>30.907876244228476</x:v>
      </x:c>
      <x:c r="Y21" s="15"/>
      <x:c r="Z21" s="15">
        <x:f t="shared" si="7"/>
        <x:v>17.661643568130561</x:v>
      </x:c>
      <x:c r="AA21" s="15"/>
      <x:c r="AB21" s="15">
        <x:f t="shared" si="8"/>
        <x:v>39.738698028293754</x:v>
      </x:c>
    </x:row>
    <x:row r="22" spans="1:28" x14ac:dyDescent="0.3">
      <x:c r="A22" s="1">
        <x:v>10</x:v>
      </x:c>
      <x:c r="B22" s="5">
        <x:v>202410</x:v>
      </x:c>
      <x:c r="D22" s="19">
        <x:f t="shared" si="0"/>
        <x:v>14.79</x:v>
      </x:c>
      <x:c r="F22" s="19">
        <x:f t="shared" si="9"/>
        <x:v>1.105</x:v>
      </x:c>
      <x:c r="H22" s="19">
        <x:v>0.65229999999999999</x:v>
      </x:c>
      <x:c r="J22" s="12">
        <x:v>20.63</x:v>
      </x:c>
      <x:c r="L22" s="13">
        <x:f t="shared" si="2"/>
        <x:v>51.043098999999998</x:v>
      </x:c>
      <x:c r="N22" s="13"/>
      <x:c r="P22" s="13">
        <x:f t="shared" si="3"/>
        <x:v>1.5786609658719999</x:v>
      </x:c>
      <x:c r="R22" s="13">
        <x:f t="shared" si="4"/>
        <x:v>52.621759965871995</x:v>
      </x:c>
      <x:c r="T22" s="20">
        <x:v>235967</x:v>
      </x:c>
      <x:c r="V22" s="15">
        <x:f t="shared" si="5"/>
        <x:v>39.466319974404001</x:v>
      </x:c>
      <x:c r="W22" s="15"/>
      <x:c r="X22" s="15">
        <x:f t="shared" si="6"/>
        <x:v>36.835231976110393</x:v>
      </x:c>
      <x:c r="Y22" s="15"/>
      <x:c r="Z22" s="15">
        <x:f t="shared" si="7"/>
        <x:v>21.048703986348805</x:v>
      </x:c>
      <x:c r="AA22" s="15"/>
      <x:c r="AB22" s="15">
        <x:f t="shared" si="8"/>
        <x:v>47.359583969284806</x:v>
      </x:c>
    </x:row>
    <x:row r="23" spans="1:28" x14ac:dyDescent="0.3">
      <x:c r="A23" s="1">
        <x:v>11</x:v>
      </x:c>
      <x:c r="B23" s="5">
        <x:v>202411</x:v>
      </x:c>
      <x:c r="D23" s="19">
        <x:f t="shared" si="0"/>
        <x:v>14.79</x:v>
      </x:c>
      <x:c r="F23" s="19">
        <x:f>0.5933+0.4382+0.0998</x:f>
        <x:v>1.1313</x:v>
      </x:c>
      <x:c r="H23" s="19">
        <x:v>0.71950000000000003</x:v>
      </x:c>
      <x:c r="J23" s="12">
        <x:v>41.841000000000001</x:v>
      </x:c>
      <x:c r="L23" s="13">
        <x:f t="shared" si="2"/>
        <x:v>92.229322800000006</x:v>
      </x:c>
      <x:c r="N23" s="13"/>
      <x:c r="P23" s="13">
        <x:f t="shared" si="3"/>
        <x:v>2.8524684955584001</x:v>
      </x:c>
      <x:c r="R23" s="13">
        <x:f t="shared" si="4"/>
        <x:v>95.081791295558403</x:v>
      </x:c>
      <x:c r="T23" s="20">
        <x:v>235810</x:v>
      </x:c>
      <x:c r="V23" s="15">
        <x:f t="shared" si="5"/>
        <x:v>71.31134347166882</x:v>
      </x:c>
      <x:c r="W23" s="15"/>
      <x:c r="X23" s="15">
        <x:f t="shared" si="6"/>
        <x:v>66.557253906890892</x:v>
      </x:c>
      <x:c r="Y23" s="15"/>
      <x:c r="Z23" s="15">
        <x:f t="shared" si="7"/>
        <x:v>38.03271651822336</x:v>
      </x:c>
      <x:c r="AA23" s="15"/>
      <x:c r="AB23" s="15">
        <x:f t="shared" si="8"/>
        <x:v>85.573612166002576</x:v>
      </x:c>
    </x:row>
    <x:row r="24" spans="1:28" x14ac:dyDescent="0.3">
      <x:c r="A24" s="1">
        <x:v>12</x:v>
      </x:c>
      <x:c r="B24" s="5">
        <x:v>202412</x:v>
      </x:c>
      <x:c r="D24" s="19">
        <x:f t="shared" si="0"/>
        <x:v>14.79</x:v>
      </x:c>
      <x:c r="F24" s="19">
        <x:f>0.5933+0.4382+0.0998</x:f>
        <x:v>1.1313</x:v>
      </x:c>
      <x:c r="H24" s="19">
        <x:v>0.71950000000000003</x:v>
      </x:c>
      <x:c r="J24" s="12">
        <x:v>93.555000000000007</x:v>
      </x:c>
      <x:c r="L24" s="13">
        <x:f t="shared" si="2"/>
        <x:v>187.94159400000001</x:v>
      </x:c>
      <x:c r="N24" s="13"/>
      <x:c r="P24" s="13">
        <x:f t="shared" si="3"/>
        <x:v>5.8126576192320005</x:v>
      </x:c>
      <x:c r="R24" s="13">
        <x:f t="shared" si="4"/>
        <x:v>193.75425161923201</x:v>
      </x:c>
      <x:c r="T24" s="21">
        <x:v>236192</x:v>
      </x:c>
      <x:c r="V24" s="22">
        <x:f t="shared" si="5"/>
        <x:v>145.31568871442403</x:v>
      </x:c>
      <x:c r="W24" s="15"/>
      <x:c r="X24" s="22">
        <x:f t="shared" si="6"/>
        <x:v>135.6279761334624</x:v>
      </x:c>
      <x:c r="Y24" s="15"/>
      <x:c r="Z24" s="22">
        <x:f t="shared" si="7"/>
        <x:v>77.501700647692815</x:v>
      </x:c>
      <x:c r="AA24" s="15"/>
      <x:c r="AB24" s="22">
        <x:f t="shared" si="8"/>
        <x:v>174.37882645730883</x:v>
      </x:c>
    </x:row>
    <x:row r="25" spans="1:28" x14ac:dyDescent="0.3">
      <x:c r="A25" s="1"/>
      <x:c r="B25" s="5"/>
      <x:c r="D25" s="11"/>
      <x:c r="F25" s="11"/>
      <x:c r="H25" s="11"/>
      <x:c r="J25" s="12"/>
      <x:c r="L25" s="13"/>
      <x:c r="N25" s="13"/>
      <x:c r="P25" s="13"/>
      <x:c r="R25" s="13"/>
      <x:c r="T25" s="14"/>
    </x:row>
    <x:row r="26" spans="1:28" ht="14.5" thickBot="1" x14ac:dyDescent="0.35">
      <x:c r="A26" s="1">
        <x:v>13</x:v>
      </x:c>
      <x:c r="D26" s="15"/>
      <x:c r="F26" s="15"/>
      <x:c r="H26" s="15"/>
      <x:c r="J26" s="12"/>
      <x:c r="L26" s="15"/>
      <x:c r="P26" s="13"/>
      <x:c r="R26" s="16">
        <x:f>SUM(R13:R24)</x:f>
        <x:v>1529.7357913556257</x:v>
      </x:c>
      <x:c r="T26" s="17">
        <x:f>AVERAGE(T13:T24)</x:f>
        <x:v>235108.08333333334</x:v>
      </x:c>
      <x:c r="V26" s="16">
        <x:f>SUM(V13:V24)</x:f>
        <x:v>1147.3018435167191</x:v>
      </x:c>
      <x:c r="X26" s="16">
        <x:f>SUM(X13:X24)</x:f>
        <x:v>1070.8150539489379</x:v>
      </x:c>
      <x:c r="Z26" s="16">
        <x:f>SUM(Z13:Z24)</x:f>
        <x:v>611.89431654225029</x:v>
      </x:c>
      <x:c r="AB26" s="16">
        <x:f>SUM(AB13:AB24)</x:f>
        <x:v>1376.7622122200632</x:v>
      </x:c>
    </x:row>
    <x:row r="27" spans="1:28" ht="14.5" thickTop="1" x14ac:dyDescent="0.3"/>
    <x:row r="28" spans="1:28" x14ac:dyDescent="0.3">
      <x:c r="A28" s="18" t="s">
        <x:v>31</x:v>
      </x:c>
      <x:c r="V28" s="15"/>
    </x:row>
    <x:row r="29" spans="1:28" x14ac:dyDescent="0.3">
      <x:c r="A29" s="2" t="s">
        <x:v>17</x:v>
      </x:c>
      <x:c r="B29" s="1" t="s">
        <x:v>32</x:v>
      </x:c>
      <x:c r="V29" s="15"/>
    </x:row>
    <x:row r="30" spans="1:28" x14ac:dyDescent="0.3">
      <x:c r="A30" s="2" t="s">
        <x:v>18</x:v>
      </x:c>
      <x:c r="B30" s="1" t="s">
        <x:v>33</x:v>
      </x:c>
      <x:c r="V30" s="15"/>
    </x:row>
    <x:row r="31" spans="1:28" x14ac:dyDescent="0.3">
      <x:c r="A31" s="2" t="s">
        <x:v>19</x:v>
      </x:c>
      <x:c r="B31" s="1" t="s">
        <x:v>34</x:v>
      </x:c>
      <x:c r="V31" s="15"/>
    </x:row>
    <x:row r="32" spans="1:28" x14ac:dyDescent="0.3">
      <x:c r="A32" s="2" t="s">
        <x:v>20</x:v>
      </x:c>
      <x:c r="B32" s="1" t="s">
        <x:v>35</x:v>
      </x:c>
      <x:c r="V32" s="15"/>
    </x:row>
    <x:row r="33" spans="1:22" x14ac:dyDescent="0.3">
      <x:c r="A33" s="2" t="s">
        <x:v>21</x:v>
      </x:c>
      <x:c r="B33" s="1" t="s">
        <x:v>36</x:v>
      </x:c>
      <x:c r="V33" s="15"/>
    </x:row>
    <x:row r="34" spans="1:22" x14ac:dyDescent="0.3">
      <x:c r="A34" s="2" t="s">
        <x:v>22</x:v>
      </x:c>
      <x:c r="B34" s="1" t="s">
        <x:v>37</x:v>
      </x:c>
      <x:c r="V34" s="15"/>
    </x:row>
    <x:row r="35" spans="1:22" x14ac:dyDescent="0.3">
      <x:c r="A35" s="2" t="s">
        <x:v>23</x:v>
      </x:c>
      <x:c r="B35" s="1" t="s">
        <x:v>38</x:v>
      </x:c>
      <x:c r="V35" s="15"/>
    </x:row>
    <x:row r="36" spans="1:22" x14ac:dyDescent="0.3">
      <x:c r="A36" s="2" t="s">
        <x:v>24</x:v>
      </x:c>
      <x:c r="B36" s="1" t="s">
        <x:v>39</x:v>
      </x:c>
      <x:c r="V36" s="15"/>
    </x:row>
    <x:row r="37" spans="1:22" x14ac:dyDescent="0.3">
      <x:c r="A37" s="2" t="s">
        <x:v>25</x:v>
      </x:c>
      <x:c r="B37" s="1" t="s">
        <x:v>40</x:v>
      </x:c>
      <x:c r="V37" s="15"/>
    </x:row>
    <x:row r="38" spans="1:22" x14ac:dyDescent="0.3">
      <x:c r="A38" s="2" t="s">
        <x:v>26</x:v>
      </x:c>
      <x:c r="B38" s="1" t="s">
        <x:v>41</x:v>
      </x:c>
      <x:c r="V38" s="15"/>
    </x:row>
    <x:row r="39" spans="1:22" x14ac:dyDescent="0.3">
      <x:c r="A39" s="2" t="s">
        <x:v>27</x:v>
      </x:c>
      <x:c r="B39" s="1" t="s">
        <x:v>42</x:v>
      </x:c>
      <x:c r="V39" s="15"/>
    </x:row>
    <x:row r="40" spans="1:22" x14ac:dyDescent="0.3">
      <x:c r="A40" s="2" t="s">
        <x:v>28</x:v>
      </x:c>
      <x:c r="B40" s="1" t="s">
        <x:v>42</x:v>
      </x:c>
    </x:row>
    <x:row r="41" spans="1:22" x14ac:dyDescent="0.3">
      <x:c r="A41" s="2" t="s">
        <x:v>29</x:v>
      </x:c>
      <x:c r="B41" s="1" t="s">
        <x:v>42</x:v>
      </x:c>
      <x:c r="V41" s="15"/>
    </x:row>
    <x:row r="42" spans="1:22" x14ac:dyDescent="0.3">
      <x:c r="A42" s="2" t="s">
        <x:v>30</x:v>
      </x:c>
      <x:c r="B42" s="1" t="s">
        <x:v>42</x:v>
      </x:c>
    </x:row>
    <x:row r="43" spans="1:22" x14ac:dyDescent="0.3">
      <x:c r="A43" s="1"/>
    </x:row>
    <x:row r="44" spans="1:22" x14ac:dyDescent="0.3">
      <x:c r="A44" s="18" t="s">
        <x:v>43</x:v>
      </x:c>
    </x:row>
    <x:row r="45" spans="1:22" x14ac:dyDescent="0.3">
      <x:c r="A45" s="1">
        <x:v>13</x:v>
      </x:c>
      <x:c r="B45" s="1" t="s">
        <x:v>44</x:v>
      </x:c>
    </x:row>
    <x:row r="46" spans="1:22" x14ac:dyDescent="0.3">
      <x:c r="A46" s="1"/>
      <x:c r="B46" s="1"/>
    </x:row>
    <x:row r="47" spans="1:22" x14ac:dyDescent="0.3">
      <x:c r="A47" s="1"/>
      <x:c r="B47" s="1"/>
    </x:row>
    <x:row r="48" spans="1:22" x14ac:dyDescent="0.3">
      <x:c r="A48" s="1"/>
      <x:c r="B48" s="1"/>
    </x:row>
  </x:sheetData>
  <x:mergeCells count="2">
    <x:mergeCell ref="A7:X7"/>
    <x:mergeCell ref="A8:X8"/>
  </x:mergeCells>
  <x:pageMargins left="0.7" right="0.7" top="0.75" bottom="0.75" header="0.3" footer="0.3"/>
  <x:pageSetup scale="68" fitToHeight="0" orientation="landscape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1C75D20-FDEC-43B5-BC01-92CEC24ABD6B}" mc:Ignorable="x14ac xr xr2 xr3">
  <x:sheetPr>
    <x:pageSetUpPr fitToPage="1"/>
  </x:sheetPr>
  <x:dimension ref="A1:AB40"/>
  <x:sheetViews>
    <x:sheetView workbookViewId="0">
      <x:selection activeCell="J3" sqref="J3"/>
    </x:sheetView>
  </x:sheetViews>
  <x:sheetFormatPr defaultColWidth="8.7265625" defaultRowHeight="14" x14ac:dyDescent="0.3"/>
  <x:cols>
    <x:col min="1" max="1" width="5.54296875" style="1" customWidth="1"/>
    <x:col min="2" max="2" width="44.1796875" style="2" customWidth="1"/>
    <x:col min="3" max="3" width="1.7265625" style="2" customWidth="1"/>
    <x:col min="4" max="4" width="14.81640625" style="2" bestFit="1" customWidth="1"/>
    <x:col min="5" max="5" width="1.7265625" style="2" customWidth="1"/>
    <x:col min="6" max="6" width="14.81640625" style="2" bestFit="1" customWidth="1"/>
    <x:col min="7" max="7" width="1.7265625" style="2" customWidth="1"/>
    <x:col min="8" max="8" width="14.1796875" style="2" customWidth="1"/>
    <x:col min="9" max="9" width="1.7265625" style="2" customWidth="1"/>
    <x:col min="10" max="10" width="14.1796875" style="2" customWidth="1"/>
    <x:col min="11" max="16384" width="8.7265625" style="2"/>
  </x:cols>
  <x:sheetData>
    <x:row r="1" spans="1:28" x14ac:dyDescent="0.3">
      <x:c r="J1" s="3" t="s">
        <x:v>220</x:v>
      </x:c>
    </x:row>
    <x:row r="2" spans="1:28" x14ac:dyDescent="0.3">
      <x:c r="J2" s="3" t="s">
        <x:v>221</x:v>
      </x:c>
    </x:row>
    <x:row r="3" spans="1:28" x14ac:dyDescent="0.3">
      <x:c r="J3" s="3" t="s">
        <x:v>219</x:v>
      </x:c>
    </x:row>
    <x:row r="4" spans="1:28" x14ac:dyDescent="0.3">
      <x:c r="J4" s="3" t="s">
        <x:v>214</x:v>
      </x:c>
    </x:row>
    <x:row r="5" spans="1:28" x14ac:dyDescent="0.3">
      <x:c r="J5" s="3" t="s">
        <x:v>0</x:v>
      </x:c>
    </x:row>
    <x:row r="7" spans="1:28" x14ac:dyDescent="0.3">
      <x:c r="A7" s="68" t="s">
        <x:v>1</x:v>
      </x:c>
      <x:c r="B7" s="68"/>
      <x:c r="C7" s="68"/>
      <x:c r="D7" s="68"/>
      <x:c r="E7" s="68"/>
      <x:c r="F7" s="68"/>
      <x:c r="G7" s="68"/>
      <x:c r="H7" s="68"/>
      <x:c r="I7" s="68"/>
      <x:c r="J7" s="68"/>
      <x:c r="K7" s="23"/>
      <x:c r="L7" s="23"/>
      <x:c r="M7" s="23"/>
      <x:c r="N7" s="23"/>
      <x:c r="O7" s="23"/>
      <x:c r="P7" s="23"/>
      <x:c r="Q7" s="23"/>
      <x:c r="R7" s="23"/>
      <x:c r="S7" s="23"/>
      <x:c r="T7" s="23"/>
      <x:c r="U7" s="23"/>
      <x:c r="V7" s="23"/>
      <x:c r="W7" s="23"/>
      <x:c r="X7" s="23"/>
      <x:c r="Y7" s="23"/>
      <x:c r="Z7" s="23"/>
      <x:c r="AA7" s="23"/>
      <x:c r="AB7" s="23"/>
    </x:row>
    <x:row r="8" spans="1:28" x14ac:dyDescent="0.3">
      <x:c r="A8" s="69" t="s">
        <x:v>45</x:v>
      </x:c>
      <x:c r="B8" s="69"/>
      <x:c r="C8" s="69"/>
      <x:c r="D8" s="69"/>
      <x:c r="E8" s="69"/>
      <x:c r="F8" s="69"/>
      <x:c r="G8" s="69"/>
      <x:c r="H8" s="69"/>
      <x:c r="I8" s="69"/>
      <x:c r="J8" s="69"/>
    </x:row>
    <x:row r="9" spans="1:28" x14ac:dyDescent="0.3">
      <x:c r="A9" s="6"/>
    </x:row>
    <x:row r="10" spans="1:28" s="5" customFormat="1" ht="56" x14ac:dyDescent="0.3">
      <x:c r="A10" s="33"/>
      <x:c r="B10" s="24" t="s">
        <x:v>46</x:v>
      </x:c>
      <x:c r="D10" s="8" t="s">
        <x:v>47</x:v>
      </x:c>
      <x:c r="F10" s="8" t="s">
        <x:v>48</x:v>
      </x:c>
      <x:c r="H10" s="8" t="s">
        <x:v>49</x:v>
      </x:c>
      <x:c r="J10" s="8" t="s">
        <x:v>50</x:v>
      </x:c>
    </x:row>
    <x:row r="11" spans="1:28" s="30" customFormat="1" x14ac:dyDescent="0.3">
      <x:c r="A11" s="1"/>
      <x:c r="B11" s="30" t="s">
        <x:v>17</x:v>
      </x:c>
      <x:c r="C11" s="5"/>
      <x:c r="D11" s="30" t="s">
        <x:v>18</x:v>
      </x:c>
      <x:c r="E11" s="5"/>
      <x:c r="F11" s="30" t="s">
        <x:v>19</x:v>
      </x:c>
      <x:c r="G11" s="5"/>
      <x:c r="H11" s="30" t="s">
        <x:v>20</x:v>
      </x:c>
      <x:c r="I11" s="5"/>
      <x:c r="J11" s="30" t="s">
        <x:v>21</x:v>
      </x:c>
    </x:row>
    <x:row r="12" spans="1:28" s="5" customFormat="1" x14ac:dyDescent="0.3">
      <x:c r="A12" s="33"/>
      <x:c r="C12" s="2"/>
      <x:c r="D12" s="9"/>
      <x:c r="E12" s="2"/>
      <x:c r="F12" s="9"/>
      <x:c r="G12" s="2"/>
      <x:c r="H12" s="9"/>
      <x:c r="I12" s="2"/>
      <x:c r="J12" s="9"/>
    </x:row>
    <x:row r="13" spans="1:28" x14ac:dyDescent="0.3">
      <x:c r="A13" s="1">
        <x:v>1</x:v>
      </x:c>
      <x:c r="B13" s="2" t="s">
        <x:v>51</x:v>
      </x:c>
      <x:c r="F13" s="55">
        <x:v>29068833</x:v>
      </x:c>
      <x:c r="J13" s="56"/>
    </x:row>
    <x:row r="14" spans="1:28" x14ac:dyDescent="0.3">
      <x:c r="A14" s="1">
        <x:v>2</x:v>
      </x:c>
      <x:c r="B14" s="2" t="s">
        <x:v>52</x:v>
      </x:c>
      <x:c r="D14" s="57">
        <x:v>28234</x:v>
      </x:c>
      <x:c r="F14" s="58">
        <x:v>13839752</x:v>
      </x:c>
      <x:c r="H14" s="49"/>
      <x:c r="J14" s="49"/>
    </x:row>
    <x:row r="15" spans="1:28" x14ac:dyDescent="0.3">
      <x:c r="A15" s="1">
        <x:v>3</x:v>
      </x:c>
      <x:c r="B15" s="2" t="s">
        <x:v>53</x:v>
      </x:c>
      <x:c r="D15" s="14">
        <x:v>15628</x:v>
      </x:c>
      <x:c r="F15" s="49">
        <x:v>4453591</x:v>
      </x:c>
      <x:c r="H15" s="49">
        <x:f>F15/D15</x:f>
        <x:v>284.97510877911441</x:v>
      </x:c>
      <x:c r="J15" s="49">
        <x:f>F15/20149</x:f>
        <x:v>221.03285522854733</x:v>
      </x:c>
    </x:row>
    <x:row r="16" spans="1:28" x14ac:dyDescent="0.3">
      <x:c r="A16" s="1">
        <x:v>4</x:v>
      </x:c>
      <x:c r="B16" s="2" t="s">
        <x:v>54</x:v>
      </x:c>
      <x:c r="D16" s="14">
        <x:v>4504</x:v>
      </x:c>
      <x:c r="F16" s="49">
        <x:v>1177550</x:v>
      </x:c>
      <x:c r="H16" s="49">
        <x:v>0</x:v>
      </x:c>
      <x:c r="J16" s="49">
        <x:v>0</x:v>
      </x:c>
      <x:c r="K16" s="15"/>
    </x:row>
    <x:row r="17" spans="1:11" x14ac:dyDescent="0.3">
      <x:c r="A17" s="1">
        <x:v>5</x:v>
      </x:c>
      <x:c r="B17" s="2" t="s">
        <x:v>55</x:v>
      </x:c>
      <x:c r="D17" s="14">
        <x:v>8102</x:v>
      </x:c>
      <x:c r="F17" s="49">
        <x:v>8208611</x:v>
      </x:c>
      <x:c r="H17" s="49">
        <x:v>0</x:v>
      </x:c>
      <x:c r="J17" s="49">
        <x:v>0</x:v>
      </x:c>
      <x:c r="K17" s="15"/>
    </x:row>
    <x:row r="18" spans="1:11" x14ac:dyDescent="0.3">
      <x:c r="D18" s="14"/>
      <x:c r="H18" s="49"/>
      <x:c r="J18" s="49"/>
      <x:c r="K18" s="15"/>
    </x:row>
    <x:row r="19" spans="1:11" x14ac:dyDescent="0.3">
      <x:c r="A19" s="1">
        <x:v>6</x:v>
      </x:c>
      <x:c r="B19" s="2" t="s">
        <x:v>56</x:v>
      </x:c>
      <x:c r="D19" s="67">
        <x:v>3869</x:v>
      </x:c>
      <x:c r="F19" s="45">
        <x:v>2247119.92</x:v>
      </x:c>
      <x:c r="H19" s="45">
        <x:f>F19/D19*(1-0.96)</x:f>
        <x:v>23.232048798139076</x:v>
      </x:c>
      <x:c r="J19" s="45">
        <x:f>H19*D19/20149</x:f>
        <x:v>4.4610053501414502</x:v>
      </x:c>
      <x:c r="K19" s="15"/>
    </x:row>
    <x:row r="20" spans="1:11" x14ac:dyDescent="0.3">
      <x:c r="A20" s="1">
        <x:v>7</x:v>
      </x:c>
      <x:c r="B20" s="2" t="s">
        <x:v>57</x:v>
      </x:c>
      <x:c r="D20" s="14">
        <x:v>27033</x:v>
      </x:c>
      <x:c r="F20" s="49">
        <x:v>2378904</x:v>
      </x:c>
      <x:c r="H20" s="49">
        <x:v>0</x:v>
      </x:c>
      <x:c r="J20" s="49">
        <x:v>0</x:v>
      </x:c>
      <x:c r="K20" s="15"/>
    </x:row>
    <x:row r="21" spans="1:11" x14ac:dyDescent="0.3">
      <x:c r="A21" s="1">
        <x:v>8</x:v>
      </x:c>
      <x:c r="B21" s="2" t="s">
        <x:v>58</x:v>
      </x:c>
      <x:c r="D21" s="14"/>
      <x:c r="F21" s="59">
        <x:v>18465775.920000002</x:v>
      </x:c>
      <x:c r="H21" s="49"/>
      <x:c r="J21" s="49"/>
      <x:c r="K21" s="15"/>
    </x:row>
    <x:row r="22" spans="1:11" x14ac:dyDescent="0.3">
      <x:c r="A22" s="1">
        <x:v>9</x:v>
      </x:c>
      <x:c r="B22" s="2" t="s">
        <x:v>59</x:v>
      </x:c>
      <x:c r="H22" s="60">
        <x:f>SUM(H15:H21)</x:f>
        <x:v>308.2071575772535</x:v>
      </x:c>
      <x:c r="J22" s="60">
        <x:f>SUM(J15:J20)</x:f>
        <x:v>225.49386057868878</x:v>
      </x:c>
      <x:c r="K22" s="15"/>
    </x:row>
    <x:row r="23" spans="1:11" x14ac:dyDescent="0.3">
      <x:c r="K23" s="15"/>
    </x:row>
    <x:row r="24" spans="1:11" x14ac:dyDescent="0.3">
      <x:c r="A24" s="1">
        <x:v>10</x:v>
      </x:c>
      <x:c r="B24" s="2" t="s">
        <x:v>60</x:v>
      </x:c>
      <x:c r="D24" s="67">
        <x:v>15530</x:v>
      </x:c>
      <x:c r="F24" s="45">
        <x:v>8213575</x:v>
      </x:c>
      <x:c r="H24" s="45">
        <x:f>F24/D24</x:f>
        <x:v>528.88441725692212</x:v>
      </x:c>
      <x:c r="J24" s="49">
        <x:f>F24/20149</x:f>
        <x:v>407.64181845252864</x:v>
      </x:c>
      <x:c r="K24" s="15"/>
    </x:row>
    <x:row r="26" spans="1:11" ht="14.5" thickBot="1" x14ac:dyDescent="0.35">
      <x:c r="A26" s="1">
        <x:v>11</x:v>
      </x:c>
      <x:c r="B26" s="2" t="s">
        <x:v>61</x:v>
      </x:c>
      <x:c r="H26" s="53">
        <x:f>H22+H24</x:f>
        <x:v>837.09157483417562</x:v>
      </x:c>
      <x:c r="J26" s="53">
        <x:f>J22+J24</x:f>
        <x:v>633.13567903121748</x:v>
      </x:c>
    </x:row>
    <x:row r="27" spans="1:11" ht="14.5" thickTop="1" x14ac:dyDescent="0.3"/>
    <x:row r="29" spans="1:11" x14ac:dyDescent="0.3">
      <x:c r="A29" s="18" t="s">
        <x:v>31</x:v>
      </x:c>
    </x:row>
    <x:row r="30" spans="1:11" x14ac:dyDescent="0.3">
      <x:c r="A30" s="1" t="s">
        <x:v>17</x:v>
      </x:c>
      <x:c r="B30" s="2" t="s">
        <x:v>62</x:v>
      </x:c>
    </x:row>
    <x:row r="31" spans="1:11" x14ac:dyDescent="0.3">
      <x:c r="A31" s="61" t="s">
        <x:v>18</x:v>
      </x:c>
      <x:c r="B31" s="2" t="s">
        <x:v>63</x:v>
      </x:c>
    </x:row>
    <x:row r="32" spans="1:11" x14ac:dyDescent="0.3">
      <x:c r="A32" s="61" t="s">
        <x:v>19</x:v>
      </x:c>
      <x:c r="B32" s="2" t="s">
        <x:v>63</x:v>
      </x:c>
    </x:row>
    <x:row r="33" spans="1:10" x14ac:dyDescent="0.3">
      <x:c r="A33" s="1" t="s">
        <x:v>20</x:v>
      </x:c>
      <x:c r="B33" s="2" t="s">
        <x:v>64</x:v>
      </x:c>
    </x:row>
    <x:row r="34" spans="1:10" ht="14" customHeight="1" x14ac:dyDescent="0.3">
      <x:c r="A34" s="1" t="s">
        <x:v>21</x:v>
      </x:c>
      <x:c r="B34" s="70" t="s">
        <x:v>65</x:v>
      </x:c>
      <x:c r="C34" s="70"/>
      <x:c r="D34" s="70"/>
      <x:c r="E34" s="70"/>
      <x:c r="F34" s="70"/>
      <x:c r="G34" s="70"/>
      <x:c r="H34" s="70"/>
      <x:c r="I34" s="70"/>
      <x:c r="J34" s="70"/>
    </x:row>
    <x:row r="36" spans="1:10" x14ac:dyDescent="0.3">
      <x:c r="A36" s="18" t="s">
        <x:v>43</x:v>
      </x:c>
    </x:row>
    <x:row r="37" spans="1:10" x14ac:dyDescent="0.3">
      <x:c r="A37" s="1">
        <x:v>6</x:v>
      </x:c>
      <x:c r="B37" s="2" t="s">
        <x:v>66</x:v>
      </x:c>
    </x:row>
    <x:row r="38" spans="1:10" x14ac:dyDescent="0.3">
      <x:c r="A38" s="1">
        <x:v>9</x:v>
      </x:c>
      <x:c r="B38" s="2" t="s">
        <x:v>67</x:v>
      </x:c>
    </x:row>
    <x:row r="39" spans="1:10" x14ac:dyDescent="0.3">
      <x:c r="A39" s="1">
        <x:v>10</x:v>
      </x:c>
      <x:c r="B39" s="2" t="s">
        <x:v>68</x:v>
      </x:c>
    </x:row>
    <x:row r="40" spans="1:10" x14ac:dyDescent="0.3">
      <x:c r="A40" s="1">
        <x:v>11</x:v>
      </x:c>
      <x:c r="B40" s="2" t="s">
        <x:v>69</x:v>
      </x:c>
    </x:row>
  </x:sheetData>
  <x:mergeCells count="3">
    <x:mergeCell ref="A7:J7"/>
    <x:mergeCell ref="A8:J8"/>
    <x:mergeCell ref="B34:J34"/>
  </x:mergeCells>
  <x:pageMargins left="0.7" right="0.7" top="0.75" bottom="0.75" header="0.3" footer="0.3"/>
  <x:pageSetup scale="73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A61D0C0-26E4-4D75-A00A-8339BD7C9363}" mc:Ignorable="x14ac xr xr2 xr3">
  <x:sheetPr>
    <x:pageSetUpPr fitToPage="1"/>
  </x:sheetPr>
  <x:dimension ref="A1:AO33"/>
  <x:sheetViews>
    <x:sheetView workbookViewId="0">
      <x:selection activeCell="H3" sqref="H3"/>
    </x:sheetView>
  </x:sheetViews>
  <x:sheetFormatPr defaultColWidth="8.7265625" defaultRowHeight="14" x14ac:dyDescent="0.3"/>
  <x:cols>
    <x:col min="1" max="1" width="5.54296875" style="2" customWidth="1"/>
    <x:col min="2" max="2" width="27.54296875" style="2" customWidth="1"/>
    <x:col min="3" max="3" width="1.7265625" style="2" customWidth="1"/>
    <x:col min="4" max="4" width="18.1796875" style="2" customWidth="1"/>
    <x:col min="5" max="5" width="1.7265625" style="2" customWidth="1"/>
    <x:col min="6" max="6" width="18.1796875" style="2" customWidth="1"/>
    <x:col min="7" max="7" width="1.7265625" style="2" customWidth="1"/>
    <x:col min="8" max="8" width="18.1796875" style="2" customWidth="1"/>
    <x:col min="9" max="9" width="8.7265625" style="2"/>
    <x:col min="10" max="10" width="10.81640625" style="2" bestFit="1" customWidth="1"/>
    <x:col min="11" max="16384" width="8.7265625" style="2"/>
  </x:cols>
  <x:sheetData>
    <x:row r="1" spans="1:41" x14ac:dyDescent="0.3">
      <x:c r="A1" s="1"/>
      <x:c r="H1" s="3" t="s">
        <x:v>220</x:v>
      </x:c>
    </x:row>
    <x:row r="2" spans="1:41" x14ac:dyDescent="0.3">
      <x:c r="A2" s="1"/>
      <x:c r="H2" s="3" t="s">
        <x:v>221</x:v>
      </x:c>
    </x:row>
    <x:row r="3" spans="1:41" x14ac:dyDescent="0.3">
      <x:c r="A3" s="1"/>
      <x:c r="H3" s="3" t="s">
        <x:v>219</x:v>
      </x:c>
    </x:row>
    <x:row r="4" spans="1:41" x14ac:dyDescent="0.3">
      <x:c r="A4" s="1"/>
      <x:c r="H4" s="3" t="s">
        <x:v>215</x:v>
      </x:c>
    </x:row>
    <x:row r="5" spans="1:41" x14ac:dyDescent="0.3">
      <x:c r="A5" s="1"/>
      <x:c r="H5" s="3" t="s">
        <x:v>0</x:v>
      </x:c>
    </x:row>
    <x:row r="6" spans="1:41" x14ac:dyDescent="0.3">
      <x:c r="A6" s="1"/>
    </x:row>
    <x:row r="7" spans="1:41" x14ac:dyDescent="0.3">
      <x:c r="A7" s="68" t="s">
        <x:v>1</x:v>
      </x:c>
      <x:c r="B7" s="68"/>
      <x:c r="C7" s="68"/>
      <x:c r="D7" s="68"/>
      <x:c r="E7" s="68"/>
      <x:c r="F7" s="68"/>
      <x:c r="G7" s="68"/>
      <x:c r="H7" s="68"/>
      <x:c r="I7" s="23"/>
      <x:c r="J7" s="23"/>
      <x:c r="K7" s="23"/>
      <x:c r="L7" s="23"/>
      <x:c r="M7" s="23"/>
      <x:c r="N7" s="23"/>
      <x:c r="O7" s="23"/>
      <x:c r="P7" s="23"/>
      <x:c r="Q7" s="23"/>
      <x:c r="R7" s="23"/>
      <x:c r="S7" s="23"/>
      <x:c r="T7" s="23"/>
      <x:c r="U7" s="23"/>
      <x:c r="V7" s="23"/>
      <x:c r="W7" s="23"/>
      <x:c r="X7" s="23"/>
      <x:c r="Y7" s="23"/>
      <x:c r="Z7" s="23"/>
      <x:c r="AA7" s="23"/>
      <x:c r="AB7" s="23"/>
      <x:c r="AC7" s="23"/>
      <x:c r="AD7" s="23"/>
      <x:c r="AE7" s="23"/>
      <x:c r="AF7" s="23"/>
      <x:c r="AG7" s="23"/>
      <x:c r="AH7" s="23"/>
      <x:c r="AI7" s="23"/>
      <x:c r="AJ7" s="23"/>
      <x:c r="AK7" s="23"/>
      <x:c r="AL7" s="23"/>
      <x:c r="AM7" s="23"/>
      <x:c r="AN7" s="23"/>
      <x:c r="AO7" s="23"/>
    </x:row>
    <x:row r="8" spans="1:41" x14ac:dyDescent="0.3">
      <x:c r="A8" s="69" t="s">
        <x:v>70</x:v>
      </x:c>
      <x:c r="B8" s="69"/>
      <x:c r="C8" s="69"/>
      <x:c r="D8" s="69"/>
      <x:c r="E8" s="69"/>
      <x:c r="F8" s="69"/>
      <x:c r="G8" s="69"/>
      <x:c r="H8" s="69"/>
    </x:row>
    <x:row r="9" spans="1:41" x14ac:dyDescent="0.3">
      <x:c r="A9" s="6"/>
    </x:row>
    <x:row r="10" spans="1:41" x14ac:dyDescent="0.3">
      <x:c r="B10" s="24" t="s">
        <x:v>46</x:v>
      </x:c>
      <x:c r="C10" s="5"/>
      <x:c r="D10" s="24" t="s">
        <x:v>71</x:v>
      </x:c>
      <x:c r="E10" s="5"/>
      <x:c r="F10" s="24" t="s">
        <x:v>72</x:v>
      </x:c>
      <x:c r="G10" s="5"/>
      <x:c r="H10" s="24" t="s">
        <x:v>73</x:v>
      </x:c>
    </x:row>
    <x:row r="11" spans="1:41" x14ac:dyDescent="0.3">
      <x:c r="B11" s="5" t="s">
        <x:v>17</x:v>
      </x:c>
      <x:c r="C11" s="5"/>
      <x:c r="D11" s="5" t="s">
        <x:v>18</x:v>
      </x:c>
      <x:c r="E11" s="5"/>
      <x:c r="F11" s="5" t="s">
        <x:v>19</x:v>
      </x:c>
      <x:c r="G11" s="5"/>
      <x:c r="H11" s="5" t="s">
        <x:v>20</x:v>
      </x:c>
    </x:row>
    <x:row r="12" spans="1:41" x14ac:dyDescent="0.3">
      <x:c r="B12" s="5"/>
      <x:c r="C12" s="5"/>
      <x:c r="D12" s="5"/>
      <x:c r="E12" s="5"/>
      <x:c r="F12" s="5"/>
      <x:c r="G12" s="5"/>
      <x:c r="H12" s="5"/>
    </x:row>
    <x:row r="13" spans="1:41" x14ac:dyDescent="0.3">
      <x:c r="A13" s="6">
        <x:v>1</x:v>
      </x:c>
      <x:c r="B13" s="14" t="s">
        <x:v>74</x:v>
      </x:c>
      <x:c r="C13" s="5"/>
      <x:c r="D13" s="14">
        <x:v>142746.19739563868</x:v>
      </x:c>
      <x:c r="E13" s="5"/>
      <x:c r="F13" s="14">
        <x:v>20149</x:v>
      </x:c>
      <x:c r="G13" s="5"/>
      <x:c r="H13" s="50">
        <x:f>F13/D13</x:f>
        <x:v>0.14115262169929868</x:v>
      </x:c>
    </x:row>
    <x:row r="14" spans="1:41" x14ac:dyDescent="0.3">
      <x:c r="A14" s="6"/>
      <x:c r="B14" s="14"/>
      <x:c r="C14" s="5"/>
      <x:c r="D14" s="14"/>
      <x:c r="E14" s="5"/>
      <x:c r="F14" s="14"/>
      <x:c r="G14" s="5"/>
      <x:c r="H14" s="50"/>
    </x:row>
    <x:row r="15" spans="1:41" x14ac:dyDescent="0.3">
      <x:c r="A15" s="6">
        <x:v>2</x:v>
      </x:c>
      <x:c r="B15" s="14" t="s">
        <x:v>75</x:v>
      </x:c>
      <x:c r="C15" s="5"/>
      <x:c r="D15" s="14">
        <x:v>41905.228362199436</x:v>
      </x:c>
      <x:c r="E15" s="5"/>
      <x:c r="F15" s="14">
        <x:f>D15*$H$13</x:f>
        <x:v>5915.0328462322586</x:v>
      </x:c>
      <x:c r="G15" s="5"/>
      <x:c r="H15" s="50"/>
    </x:row>
    <x:row r="16" spans="1:41" x14ac:dyDescent="0.3">
      <x:c r="A16" s="6">
        <x:v>3</x:v>
      </x:c>
      <x:c r="B16" s="14" t="s">
        <x:v>76</x:v>
      </x:c>
      <x:c r="C16" s="5"/>
      <x:c r="D16" s="14">
        <x:v>41074.596163111877</x:v>
      </x:c>
      <x:c r="E16" s="5"/>
      <x:c r="F16" s="14">
        <x:f t="shared" ref="F16:F17" si="0">D16*$H$13</x:f>
        <x:v>5797.7869336631957</x:v>
      </x:c>
      <x:c r="G16" s="5"/>
      <x:c r="H16" s="50"/>
    </x:row>
    <x:row r="17" spans="1:8" x14ac:dyDescent="0.3">
      <x:c r="A17" s="6">
        <x:v>4</x:v>
      </x:c>
      <x:c r="B17" s="14" t="s">
        <x:v>77</x:v>
      </x:c>
      <x:c r="C17" s="5"/>
      <x:c r="D17" s="14">
        <x:v>56024.377867590883</x:v>
      </x:c>
      <x:c r="E17" s="5"/>
      <x:c r="F17" s="14">
        <x:f t="shared" si="0"/>
        <x:v>7907.987815082618</x:v>
      </x:c>
      <x:c r="G17" s="5"/>
      <x:c r="H17" s="50"/>
    </x:row>
    <x:row r="18" spans="1:8" x14ac:dyDescent="0.3">
      <x:c r="A18" s="5"/>
      <x:c r="B18" s="62"/>
      <x:c r="C18" s="5"/>
      <x:c r="D18" s="62"/>
      <x:c r="E18" s="5"/>
      <x:c r="F18" s="14"/>
      <x:c r="G18" s="5"/>
      <x:c r="H18" s="50"/>
    </x:row>
    <x:row r="19" spans="1:8" x14ac:dyDescent="0.3">
      <x:c r="A19" s="54" t="s">
        <x:v>31</x:v>
      </x:c>
      <x:c r="C19" s="25"/>
      <x:c r="E19" s="25">
        <x:v>0</x:v>
      </x:c>
      <x:c r="G19" s="25">
        <x:v>0</x:v>
      </x:c>
    </x:row>
    <x:row r="20" spans="1:8" x14ac:dyDescent="0.3">
      <x:c r="A20" s="2" t="s">
        <x:v>17</x:v>
      </x:c>
      <x:c r="B20" s="2" t="s">
        <x:v>78</x:v>
      </x:c>
    </x:row>
    <x:row r="21" spans="1:8" x14ac:dyDescent="0.3">
      <x:c r="A21" s="2" t="s">
        <x:v>18</x:v>
      </x:c>
      <x:c r="B21" s="2" t="s">
        <x:v>79</x:v>
      </x:c>
    </x:row>
    <x:row r="22" spans="1:8" x14ac:dyDescent="0.3">
      <x:c r="B22" s="2" t="s">
        <x:v>80</x:v>
      </x:c>
    </x:row>
    <x:row r="23" spans="1:8" x14ac:dyDescent="0.3">
      <x:c r="A23" s="2" t="s">
        <x:v>19</x:v>
      </x:c>
      <x:c r="B23" s="2" t="s">
        <x:v>81</x:v>
      </x:c>
    </x:row>
    <x:row r="24" spans="1:8" x14ac:dyDescent="0.3">
      <x:c r="B24" s="2" t="s">
        <x:v>82</x:v>
      </x:c>
    </x:row>
    <x:row r="25" spans="1:8" ht="14.5" x14ac:dyDescent="0.35">
      <x:c r="A25" s="2" t="s">
        <x:v>20</x:v>
      </x:c>
      <x:c r="B25" s="2" t="s">
        <x:v>83</x:v>
      </x:c>
    </x:row>
    <x:row r="33" spans="3:7" x14ac:dyDescent="0.3">
      <x:c r="C33" s="63"/>
      <x:c r="E33" s="63"/>
      <x:c r="G33" s="63"/>
    </x:row>
  </x:sheetData>
  <x:mergeCells count="2">
    <x:mergeCell ref="A7:H7"/>
    <x:mergeCell ref="A8:H8"/>
  </x:mergeCells>
  <x:pageMargins left="0.7" right="0.7" top="0.75" bottom="0.75" header="0.3" footer="0.3"/>
  <x:pageSetup scale="97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2515F5A0-1D46-4B5E-8069-293DDE9702E3}" mc:Ignorable="x14ac xr xr2 xr3">
  <x:sheetPr>
    <x:pageSetUpPr fitToPage="1"/>
  </x:sheetPr>
  <x:dimension ref="A1:BA74"/>
  <x:sheetViews>
    <x:sheetView zoomScaleNormal="100" workbookViewId="0">
      <x:selection activeCell="Z3" sqref="Z3"/>
    </x:sheetView>
  </x:sheetViews>
  <x:sheetFormatPr defaultColWidth="8.7265625" defaultRowHeight="14" x14ac:dyDescent="0.3"/>
  <x:cols>
    <x:col min="1" max="1" width="5.54296875" style="6" customWidth="1"/>
    <x:col min="2" max="2" width="8.7265625" style="2"/>
    <x:col min="3" max="3" width="1.7265625" style="2" customWidth="1"/>
    <x:col min="4" max="4" width="10.54296875" style="2" customWidth="1"/>
    <x:col min="5" max="5" width="1.7265625" style="2" customWidth="1"/>
    <x:col min="6" max="6" width="9.54296875" style="2" customWidth="1"/>
    <x:col min="7" max="7" width="1.7265625" style="2" customWidth="1"/>
    <x:col min="8" max="8" width="9.54296875" style="2" customWidth="1"/>
    <x:col min="9" max="9" width="1.7265625" style="2" customWidth="1"/>
    <x:col min="10" max="10" width="12.81640625" style="2" customWidth="1"/>
    <x:col min="11" max="11" width="1.7265625" style="2" customWidth="1"/>
    <x:col min="12" max="12" width="8.7265625" style="2" customWidth="1"/>
    <x:col min="13" max="13" width="1.7265625" style="2" customWidth="1"/>
    <x:col min="14" max="14" width="8.7265625" style="2" customWidth="1"/>
    <x:col min="15" max="15" width="1.7265625" style="2" customWidth="1"/>
    <x:col min="16" max="16" width="8.7265625" style="2" customWidth="1"/>
    <x:col min="17" max="17" width="1.7265625" style="2" customWidth="1"/>
    <x:col min="18" max="18" width="8.7265625" style="2" customWidth="1"/>
    <x:col min="19" max="19" width="1.7265625" style="2" customWidth="1"/>
    <x:col min="20" max="20" width="10.1796875" style="2" customWidth="1"/>
    <x:col min="21" max="21" width="1.7265625" style="2" customWidth="1"/>
    <x:col min="22" max="22" width="8.7265625" style="2"/>
    <x:col min="23" max="23" width="1.7265625" style="2" customWidth="1"/>
    <x:col min="24" max="24" width="16" style="2" customWidth="1"/>
    <x:col min="25" max="25" width="1.7265625" style="2" customWidth="1"/>
    <x:col min="26" max="26" width="12.1796875" style="2" customWidth="1"/>
    <x:col min="27" max="16384" width="8.7265625" style="2"/>
  </x:cols>
  <x:sheetData>
    <x:row r="1" spans="1:53" x14ac:dyDescent="0.3">
      <x:c r="A1" s="1"/>
      <x:c r="Z1" s="3" t="s">
        <x:v>220</x:v>
      </x:c>
    </x:row>
    <x:row r="2" spans="1:53" x14ac:dyDescent="0.3">
      <x:c r="A2" s="1"/>
      <x:c r="Z2" s="3" t="s">
        <x:v>221</x:v>
      </x:c>
    </x:row>
    <x:row r="3" spans="1:53" x14ac:dyDescent="0.3">
      <x:c r="A3" s="1"/>
      <x:c r="Z3" s="3" t="s">
        <x:v>219</x:v>
      </x:c>
    </x:row>
    <x:row r="4" spans="1:53" x14ac:dyDescent="0.3">
      <x:c r="A4" s="1"/>
      <x:c r="Z4" s="3" t="s">
        <x:v>215</x:v>
      </x:c>
    </x:row>
    <x:row r="5" spans="1:53" x14ac:dyDescent="0.3">
      <x:c r="A5" s="1"/>
      <x:c r="Z5" s="3" t="s">
        <x:v>0</x:v>
      </x:c>
    </x:row>
    <x:row r="6" spans="1:53" x14ac:dyDescent="0.3">
      <x:c r="A6" s="1"/>
    </x:row>
    <x:row r="7" spans="1:53" x14ac:dyDescent="0.3">
      <x:c r="A7" s="68" t="s">
        <x:v>1</x:v>
      </x:c>
      <x:c r="B7" s="68"/>
      <x:c r="C7" s="68"/>
      <x:c r="D7" s="68"/>
      <x:c r="E7" s="68"/>
      <x:c r="F7" s="68"/>
      <x:c r="G7" s="68"/>
      <x:c r="H7" s="68"/>
      <x:c r="I7" s="68"/>
      <x:c r="J7" s="68"/>
      <x:c r="K7" s="68"/>
      <x:c r="L7" s="68"/>
      <x:c r="M7" s="68"/>
      <x:c r="N7" s="68"/>
      <x:c r="O7" s="68"/>
      <x:c r="P7" s="68"/>
      <x:c r="Q7" s="68"/>
      <x:c r="R7" s="68"/>
      <x:c r="S7" s="68"/>
      <x:c r="T7" s="68"/>
      <x:c r="U7" s="68"/>
      <x:c r="V7" s="68"/>
      <x:c r="W7" s="68"/>
      <x:c r="X7" s="68"/>
      <x:c r="Y7" s="68"/>
      <x:c r="Z7" s="68"/>
      <x:c r="AA7" s="23"/>
      <x:c r="AB7" s="23"/>
      <x:c r="AC7" s="23"/>
      <x:c r="AD7" s="23"/>
      <x:c r="AE7" s="23"/>
      <x:c r="AF7" s="23"/>
      <x:c r="AG7" s="23"/>
      <x:c r="AH7" s="23"/>
      <x:c r="AI7" s="23"/>
      <x:c r="AJ7" s="23"/>
      <x:c r="AK7" s="23"/>
      <x:c r="AL7" s="23"/>
      <x:c r="AM7" s="23"/>
      <x:c r="AN7" s="23"/>
      <x:c r="AO7" s="23"/>
      <x:c r="AP7" s="23"/>
      <x:c r="AQ7" s="23"/>
      <x:c r="AR7" s="23"/>
      <x:c r="AS7" s="23"/>
      <x:c r="AT7" s="23"/>
      <x:c r="AU7" s="23"/>
      <x:c r="AV7" s="23"/>
      <x:c r="AW7" s="23"/>
      <x:c r="AX7" s="23"/>
      <x:c r="AY7" s="23"/>
      <x:c r="AZ7" s="23"/>
      <x:c r="BA7" s="23"/>
    </x:row>
    <x:row r="8" spans="1:53" x14ac:dyDescent="0.3">
      <x:c r="A8" s="69" t="s">
        <x:v>84</x:v>
      </x:c>
      <x:c r="B8" s="69"/>
      <x:c r="C8" s="69"/>
      <x:c r="D8" s="69"/>
      <x:c r="E8" s="69"/>
      <x:c r="F8" s="69"/>
      <x:c r="G8" s="69"/>
      <x:c r="H8" s="69"/>
      <x:c r="I8" s="69"/>
      <x:c r="J8" s="69"/>
      <x:c r="K8" s="69"/>
      <x:c r="L8" s="69"/>
      <x:c r="M8" s="69"/>
      <x:c r="N8" s="69"/>
      <x:c r="O8" s="69"/>
      <x:c r="P8" s="69"/>
      <x:c r="Q8" s="69"/>
      <x:c r="R8" s="69"/>
      <x:c r="S8" s="69"/>
      <x:c r="T8" s="69"/>
      <x:c r="U8" s="69"/>
      <x:c r="V8" s="69"/>
      <x:c r="W8" s="69"/>
      <x:c r="X8" s="69"/>
      <x:c r="Y8" s="69"/>
      <x:c r="Z8" s="69"/>
    </x:row>
    <x:row r="10" spans="1:53" ht="42" x14ac:dyDescent="0.3">
      <x:c r="A10" s="64"/>
      <x:c r="B10" s="8" t="s">
        <x:v>3</x:v>
      </x:c>
      <x:c r="C10" s="5"/>
      <x:c r="D10" s="8" t="s">
        <x:v>4</x:v>
      </x:c>
      <x:c r="E10" s="5"/>
      <x:c r="F10" s="8" t="s">
        <x:v>5</x:v>
      </x:c>
      <x:c r="G10" s="5"/>
      <x:c r="H10" s="8" t="s">
        <x:v>6</x:v>
      </x:c>
      <x:c r="I10" s="5"/>
      <x:c r="J10" s="8" t="s">
        <x:v>209</x:v>
      </x:c>
      <x:c r="K10" s="5"/>
      <x:c r="L10" s="8" t="s">
        <x:v>8</x:v>
      </x:c>
      <x:c r="M10" s="5"/>
      <x:c r="N10" s="8" t="s">
        <x:v>9</x:v>
      </x:c>
      <x:c r="O10" s="5"/>
      <x:c r="P10" s="8" t="s">
        <x:v>85</x:v>
      </x:c>
      <x:c r="Q10" s="5"/>
      <x:c r="R10" s="8" t="s">
        <x:v>10</x:v>
      </x:c>
      <x:c r="S10" s="5"/>
      <x:c r="T10" s="8" t="s">
        <x:v>86</x:v>
      </x:c>
      <x:c r="U10" s="5"/>
      <x:c r="V10" s="8" t="s">
        <x:v>87</x:v>
      </x:c>
      <x:c r="W10" s="5"/>
      <x:c r="X10" s="8" t="s">
        <x:v>88</x:v>
      </x:c>
      <x:c r="Y10" s="5"/>
      <x:c r="Z10" s="8" t="s">
        <x:v>89</x:v>
      </x:c>
    </x:row>
    <x:row r="11" spans="1:53" x14ac:dyDescent="0.3">
      <x:c r="A11" s="65"/>
      <x:c r="B11" s="5" t="s">
        <x:v>17</x:v>
      </x:c>
      <x:c r="D11" s="5" t="s">
        <x:v>18</x:v>
      </x:c>
      <x:c r="F11" s="5" t="s">
        <x:v>19</x:v>
      </x:c>
      <x:c r="H11" s="5" t="s">
        <x:v>20</x:v>
      </x:c>
      <x:c r="J11" s="5" t="s">
        <x:v>21</x:v>
      </x:c>
      <x:c r="L11" s="5" t="s">
        <x:v>22</x:v>
      </x:c>
      <x:c r="N11" s="5" t="s">
        <x:v>23</x:v>
      </x:c>
      <x:c r="P11" s="5" t="s">
        <x:v>24</x:v>
      </x:c>
      <x:c r="R11" s="5" t="s">
        <x:v>25</x:v>
      </x:c>
      <x:c r="T11" s="5" t="s">
        <x:v>26</x:v>
      </x:c>
      <x:c r="V11" s="5" t="s">
        <x:v>27</x:v>
      </x:c>
      <x:c r="X11" s="5" t="s">
        <x:v>28</x:v>
      </x:c>
      <x:c r="Y11" s="5"/>
      <x:c r="Z11" s="5" t="s">
        <x:v>29</x:v>
      </x:c>
    </x:row>
    <x:row r="12" spans="1:53" x14ac:dyDescent="0.3">
      <x:c r="A12" s="65"/>
      <x:c r="B12" s="5"/>
      <x:c r="D12" s="5"/>
      <x:c r="F12" s="5"/>
      <x:c r="H12" s="5"/>
      <x:c r="J12" s="5"/>
      <x:c r="L12" s="5"/>
      <x:c r="N12" s="5"/>
      <x:c r="P12" s="5"/>
      <x:c r="R12" s="5"/>
      <x:c r="T12" s="5"/>
      <x:c r="V12" s="5"/>
    </x:row>
    <x:row r="13" spans="1:53" x14ac:dyDescent="0.3">
      <x:c r="A13" s="65"/>
      <x:c r="B13" s="71" t="s">
        <x:v>90</x:v>
      </x:c>
      <x:c r="C13" s="71"/>
      <x:c r="D13" s="71"/>
      <x:c r="F13" s="5"/>
      <x:c r="H13" s="5"/>
      <x:c r="J13" s="5"/>
      <x:c r="L13" s="5"/>
      <x:c r="N13" s="5"/>
      <x:c r="P13" s="5"/>
      <x:c r="R13" s="5"/>
      <x:c r="T13" s="5"/>
      <x:c r="V13" s="5"/>
    </x:row>
    <x:row r="14" spans="1:53" x14ac:dyDescent="0.3">
      <x:c r="A14" s="64"/>
      <x:c r="B14" s="9"/>
      <x:c r="C14" s="5"/>
      <x:c r="D14" s="9"/>
      <x:c r="E14" s="5"/>
      <x:c r="F14" s="9"/>
      <x:c r="G14" s="5"/>
      <x:c r="H14" s="9"/>
      <x:c r="I14" s="5"/>
      <x:c r="J14" s="9"/>
      <x:c r="K14" s="5"/>
      <x:c r="L14" s="9"/>
      <x:c r="M14" s="5"/>
      <x:c r="N14" s="9"/>
      <x:c r="O14" s="5"/>
      <x:c r="P14" s="9"/>
      <x:c r="Q14" s="5"/>
      <x:c r="R14" s="9"/>
      <x:c r="S14" s="5"/>
      <x:c r="T14" s="9"/>
      <x:c r="U14" s="5"/>
      <x:c r="V14" s="9"/>
      <x:c r="W14" s="5"/>
      <x:c r="X14" s="9"/>
      <x:c r="Y14" s="5"/>
      <x:c r="Z14" s="9"/>
    </x:row>
    <x:row r="15" spans="1:53" x14ac:dyDescent="0.3">
      <x:c r="A15" s="1">
        <x:v>1</x:v>
      </x:c>
      <x:c r="B15" s="5">
        <x:v>202401</x:v>
      </x:c>
      <x:c r="D15" s="11">
        <x:f>'Workpaper PRB-2-GAS'!D13</x:f>
        <x:v>14.79</x:v>
      </x:c>
      <x:c r="F15" s="11">
        <x:f>'Workpaper PRB-2-GAS'!F13</x:f>
        <x:v>1.0782</x:v>
      </x:c>
      <x:c r="H15" s="11">
        <x:f>'Workpaper PRB-2-GAS'!H13</x:f>
        <x:v>0.65229999999999999</x:v>
      </x:c>
      <x:c r="J15" s="12">
        <x:v>6</x:v>
      </x:c>
      <x:c r="L15" s="13">
        <x:f>D15+J15*(F15+H15)</x:f>
        <x:v>25.173000000000002</x:v>
      </x:c>
      <x:c r="N15" s="13"/>
      <x:c r="P15" s="13">
        <x:f>L15*(1-'Schedule PRB-6-GAS'!$T$13)</x:f>
        <x:v>20.138400000000004</x:v>
      </x:c>
      <x:c r="R15" s="13">
        <x:f>P15*0.030928</x:f>
        <x:v>0.6228404352000001</x:v>
      </x:c>
      <x:c r="T15" s="13">
        <x:f>SUM(P15:R15)</x:f>
        <x:v>20.761240435200005</x:v>
      </x:c>
      <x:c r="V15" s="14">
        <x:f>'Workpaper PRB-2-GAS'!T13</x:f>
        <x:v>233103</x:v>
      </x:c>
      <x:c r="X15" s="67">
        <x:v>5371</x:v>
      </x:c>
      <x:c r="Z15" s="51">
        <x:f>X15/V15</x:f>
        <x:v>2.3041316499573149E-2</x:v>
      </x:c>
    </x:row>
    <x:row r="16" spans="1:53" x14ac:dyDescent="0.3">
      <x:c r="A16" s="1">
        <x:v>2</x:v>
      </x:c>
      <x:c r="B16" s="5">
        <x:v>202402</x:v>
      </x:c>
      <x:c r="D16" s="11">
        <x:f>'Workpaper PRB-2-GAS'!D14</x:f>
        <x:v>14.79</x:v>
      </x:c>
      <x:c r="F16" s="11">
        <x:f>'Workpaper PRB-2-GAS'!F14</x:f>
        <x:v>1.0782</x:v>
      </x:c>
      <x:c r="H16" s="11">
        <x:f>'Workpaper PRB-2-GAS'!H14</x:f>
        <x:v>0.65229999999999999</x:v>
      </x:c>
      <x:c r="J16" s="12">
        <x:v>6</x:v>
      </x:c>
      <x:c r="L16" s="13">
        <x:f t="shared" ref="L16:L26" si="0">D16+J16*(F16+H16)</x:f>
        <x:v>25.173000000000002</x:v>
      </x:c>
      <x:c r="N16" s="13"/>
      <x:c r="P16" s="13">
        <x:f>L16*(1-'Schedule PRB-6-GAS'!$T$13)</x:f>
        <x:v>20.138400000000004</x:v>
      </x:c>
      <x:c r="R16" s="13">
        <x:f t="shared" ref="R16:R26" si="1">P16*0.030928</x:f>
        <x:v>0.6228404352000001</x:v>
      </x:c>
      <x:c r="T16" s="13">
        <x:f t="shared" ref="T16:T58" si="2">SUM(P16:R16)</x:f>
        <x:v>20.761240435200005</x:v>
      </x:c>
      <x:c r="V16" s="14">
        <x:f>'Workpaper PRB-2-GAS'!T14</x:f>
        <x:v>234016</x:v>
      </x:c>
      <x:c r="X16" s="67">
        <x:v>5195</x:v>
      </x:c>
      <x:c r="Z16" s="51">
        <x:f t="shared" ref="Z16:Z26" si="3">X16/V16</x:f>
        <x:v>2.2199336797483933E-2</x:v>
      </x:c>
      <x:c r="AB16" s="12"/>
      <x:c r="AC16" s="12"/>
    </x:row>
    <x:row r="17" spans="1:29" x14ac:dyDescent="0.3">
      <x:c r="A17" s="1">
        <x:v>3</x:v>
      </x:c>
      <x:c r="B17" s="5">
        <x:v>202403</x:v>
      </x:c>
      <x:c r="D17" s="11">
        <x:f>'Workpaper PRB-2-GAS'!D15</x:f>
        <x:v>14.79</x:v>
      </x:c>
      <x:c r="F17" s="11">
        <x:f>'Workpaper PRB-2-GAS'!F15</x:f>
        <x:v>1.0782</x:v>
      </x:c>
      <x:c r="H17" s="11">
        <x:f>'Workpaper PRB-2-GAS'!H15</x:f>
        <x:v>0.65229999999999999</x:v>
      </x:c>
      <x:c r="J17" s="12">
        <x:v>6</x:v>
      </x:c>
      <x:c r="L17" s="13">
        <x:f t="shared" si="0"/>
        <x:v>25.173000000000002</x:v>
      </x:c>
      <x:c r="N17" s="13"/>
      <x:c r="P17" s="13">
        <x:f>L17*(1-'Schedule PRB-6-GAS'!$T$13)</x:f>
        <x:v>20.138400000000004</x:v>
      </x:c>
      <x:c r="R17" s="13">
        <x:f t="shared" si="1"/>
        <x:v>0.6228404352000001</x:v>
      </x:c>
      <x:c r="T17" s="13">
        <x:f t="shared" si="2"/>
        <x:v>20.761240435200005</x:v>
      </x:c>
      <x:c r="V17" s="14">
        <x:f>'Workpaper PRB-2-GAS'!T15</x:f>
        <x:v>234651</x:v>
      </x:c>
      <x:c r="X17" s="67">
        <x:v>5591</x:v>
      </x:c>
      <x:c r="Z17" s="51">
        <x:f t="shared" si="3"/>
        <x:v>2.3826874805562302E-2</x:v>
      </x:c>
      <x:c r="AB17" s="12"/>
      <x:c r="AC17" s="12"/>
    </x:row>
    <x:row r="18" spans="1:29" x14ac:dyDescent="0.3">
      <x:c r="A18" s="1">
        <x:v>4</x:v>
      </x:c>
      <x:c r="B18" s="5">
        <x:v>202404</x:v>
      </x:c>
      <x:c r="D18" s="11">
        <x:f>'Workpaper PRB-2-GAS'!D16</x:f>
        <x:v>14.79</x:v>
      </x:c>
      <x:c r="F18" s="11">
        <x:f>'Workpaper PRB-2-GAS'!F16</x:f>
        <x:v>1.1665999999999999</x:v>
      </x:c>
      <x:c r="H18" s="11">
        <x:f>'Workpaper PRB-2-GAS'!H16</x:f>
        <x:v>0.65229999999999999</x:v>
      </x:c>
      <x:c r="J18" s="12">
        <x:v>6</x:v>
      </x:c>
      <x:c r="L18" s="13">
        <x:f t="shared" si="0"/>
        <x:v>25.703399999999998</x:v>
      </x:c>
      <x:c r="N18" s="13"/>
      <x:c r="P18" s="13">
        <x:f>L18*(1-'Schedule PRB-6-GAS'!$T$13)</x:f>
        <x:v>20.562719999999999</x:v>
      </x:c>
      <x:c r="R18" s="13">
        <x:f t="shared" si="1"/>
        <x:v>0.63596380415999998</x:v>
      </x:c>
      <x:c r="T18" s="13">
        <x:f t="shared" si="2"/>
        <x:v>21.198683804159998</x:v>
      </x:c>
      <x:c r="V18" s="14">
        <x:f>'Workpaper PRB-2-GAS'!T16</x:f>
        <x:v>235262</x:v>
      </x:c>
      <x:c r="X18" s="67">
        <x:v>6395</x:v>
      </x:c>
      <x:c r="Z18" s="51">
        <x:f t="shared" si="3"/>
        <x:v>2.7182460405845398E-2</x:v>
      </x:c>
      <x:c r="AB18" s="12"/>
      <x:c r="AC18" s="12"/>
    </x:row>
    <x:row r="19" spans="1:29" x14ac:dyDescent="0.3">
      <x:c r="A19" s="1">
        <x:v>5</x:v>
      </x:c>
      <x:c r="B19" s="5">
        <x:v>202405</x:v>
      </x:c>
      <x:c r="D19" s="11">
        <x:f>'Workpaper PRB-2-GAS'!D17</x:f>
        <x:v>14.79</x:v>
      </x:c>
      <x:c r="F19" s="11">
        <x:f>'Workpaper PRB-2-GAS'!F17</x:f>
        <x:v>1.105</x:v>
      </x:c>
      <x:c r="H19" s="11">
        <x:f>'Workpaper PRB-2-GAS'!H17</x:f>
        <x:v>0.65229999999999999</x:v>
      </x:c>
      <x:c r="J19" s="12">
        <x:v>6</x:v>
      </x:c>
      <x:c r="L19" s="13">
        <x:f t="shared" si="0"/>
        <x:v>25.333799999999997</x:v>
      </x:c>
      <x:c r="N19" s="13"/>
      <x:c r="P19" s="13">
        <x:f>L19*(1-'Schedule PRB-6-GAS'!$T$13)</x:f>
        <x:v>20.267039999999998</x:v>
      </x:c>
      <x:c r="R19" s="13">
        <x:f t="shared" si="1"/>
        <x:v>0.62681901311999999</x:v>
      </x:c>
      <x:c r="T19" s="13">
        <x:f t="shared" si="2"/>
        <x:v>20.893859013119997</x:v>
      </x:c>
      <x:c r="V19" s="14">
        <x:f>'Workpaper PRB-2-GAS'!T17</x:f>
        <x:v>235106</x:v>
      </x:c>
      <x:c r="X19" s="67">
        <x:v>10625</x:v>
      </x:c>
      <x:c r="Z19" s="51">
        <x:f t="shared" si="3"/>
        <x:v>4.519238130885643E-2</x:v>
      </x:c>
      <x:c r="AB19" s="12"/>
      <x:c r="AC19" s="12"/>
    </x:row>
    <x:row r="20" spans="1:29" x14ac:dyDescent="0.3">
      <x:c r="A20" s="1">
        <x:v>6</x:v>
      </x:c>
      <x:c r="B20" s="5">
        <x:v>202406</x:v>
      </x:c>
      <x:c r="D20" s="11">
        <x:f>'Workpaper PRB-2-GAS'!D18</x:f>
        <x:v>14.79</x:v>
      </x:c>
      <x:c r="F20" s="11">
        <x:f>'Workpaper PRB-2-GAS'!F18</x:f>
        <x:v>1.105</x:v>
      </x:c>
      <x:c r="H20" s="11">
        <x:f>'Workpaper PRB-2-GAS'!H18</x:f>
        <x:v>0.65229999999999999</x:v>
      </x:c>
      <x:c r="J20" s="12">
        <x:v>6</x:v>
      </x:c>
      <x:c r="L20" s="13">
        <x:f t="shared" si="0"/>
        <x:v>25.333799999999997</x:v>
      </x:c>
      <x:c r="N20" s="13"/>
      <x:c r="P20" s="13">
        <x:f>L20*(1-'Schedule PRB-6-GAS'!$T$13)</x:f>
        <x:v>20.267039999999998</x:v>
      </x:c>
      <x:c r="R20" s="13">
        <x:f t="shared" si="1"/>
        <x:v>0.62681901311999999</x:v>
      </x:c>
      <x:c r="T20" s="13">
        <x:f t="shared" si="2"/>
        <x:v>20.893859013119997</x:v>
      </x:c>
      <x:c r="V20" s="14">
        <x:f>'Workpaper PRB-2-GAS'!T18</x:f>
        <x:v>235145</x:v>
      </x:c>
      <x:c r="X20" s="67">
        <x:v>24909</x:v>
      </x:c>
      <x:c r="Z20" s="51">
        <x:f t="shared" si="3"/>
        <x:v>0.10593038338046737</x:v>
      </x:c>
      <x:c r="AB20" s="12"/>
      <x:c r="AC20" s="12"/>
    </x:row>
    <x:row r="21" spans="1:29" x14ac:dyDescent="0.3">
      <x:c r="A21" s="1">
        <x:v>7</x:v>
      </x:c>
      <x:c r="B21" s="5">
        <x:v>202407</x:v>
      </x:c>
      <x:c r="D21" s="11">
        <x:f>'Workpaper PRB-2-GAS'!D19</x:f>
        <x:v>14.79</x:v>
      </x:c>
      <x:c r="F21" s="11">
        <x:f>'Workpaper PRB-2-GAS'!F19</x:f>
        <x:v>1.105</x:v>
      </x:c>
      <x:c r="H21" s="11">
        <x:f>'Workpaper PRB-2-GAS'!H19</x:f>
        <x:v>0.65229999999999999</x:v>
      </x:c>
      <x:c r="J21" s="12">
        <x:v>6</x:v>
      </x:c>
      <x:c r="L21" s="13">
        <x:f t="shared" si="0"/>
        <x:v>25.333799999999997</x:v>
      </x:c>
      <x:c r="N21" s="13"/>
      <x:c r="P21" s="13">
        <x:f>L21*(1-'Schedule PRB-6-GAS'!$T$13)</x:f>
        <x:v>20.267039999999998</x:v>
      </x:c>
      <x:c r="R21" s="13">
        <x:f t="shared" si="1"/>
        <x:v>0.62681901311999999</x:v>
      </x:c>
      <x:c r="T21" s="13">
        <x:f t="shared" si="2"/>
        <x:v>20.893859013119997</x:v>
      </x:c>
      <x:c r="V21" s="14">
        <x:f>'Workpaper PRB-2-GAS'!T19</x:f>
        <x:v>235788</x:v>
      </x:c>
      <x:c r="X21" s="67">
        <x:v>38719</x:v>
      </x:c>
      <x:c r="Z21" s="51">
        <x:f t="shared" si="3"/>
        <x:v>0.16421107096205065</x:v>
      </x:c>
      <x:c r="AB21" s="12"/>
      <x:c r="AC21" s="12"/>
    </x:row>
    <x:row r="22" spans="1:29" x14ac:dyDescent="0.3">
      <x:c r="A22" s="1">
        <x:v>8</x:v>
      </x:c>
      <x:c r="B22" s="5">
        <x:v>202408</x:v>
      </x:c>
      <x:c r="D22" s="11">
        <x:f>'Workpaper PRB-2-GAS'!D20</x:f>
        <x:v>14.79</x:v>
      </x:c>
      <x:c r="F22" s="11">
        <x:f>'Workpaper PRB-2-GAS'!F20</x:f>
        <x:v>1.105</x:v>
      </x:c>
      <x:c r="H22" s="11">
        <x:f>'Workpaper PRB-2-GAS'!H20</x:f>
        <x:v>0.65229999999999999</x:v>
      </x:c>
      <x:c r="J22" s="12">
        <x:v>6</x:v>
      </x:c>
      <x:c r="L22" s="13">
        <x:f t="shared" si="0"/>
        <x:v>25.333799999999997</x:v>
      </x:c>
      <x:c r="N22" s="13"/>
      <x:c r="P22" s="13">
        <x:f>L22*(1-'Schedule PRB-6-GAS'!$T$13)</x:f>
        <x:v>20.267039999999998</x:v>
      </x:c>
      <x:c r="R22" s="13">
        <x:f t="shared" si="1"/>
        <x:v>0.62681901311999999</x:v>
      </x:c>
      <x:c r="T22" s="13">
        <x:f t="shared" si="2"/>
        <x:v>20.893859013119997</x:v>
      </x:c>
      <x:c r="V22" s="14">
        <x:f>'Workpaper PRB-2-GAS'!T20</x:f>
        <x:v>235271</x:v>
      </x:c>
      <x:c r="X22" s="67">
        <x:v>40266</x:v>
      </x:c>
      <x:c r="Z22" s="51">
        <x:f t="shared" si="3"/>
        <x:v>0.17114731522372073</x:v>
      </x:c>
      <x:c r="AB22" s="12"/>
      <x:c r="AC22" s="12"/>
    </x:row>
    <x:row r="23" spans="1:29" x14ac:dyDescent="0.3">
      <x:c r="A23" s="1">
        <x:v>9</x:v>
      </x:c>
      <x:c r="B23" s="5">
        <x:v>202409</x:v>
      </x:c>
      <x:c r="D23" s="11">
        <x:f>'Workpaper PRB-2-GAS'!D21</x:f>
        <x:v>14.79</x:v>
      </x:c>
      <x:c r="F23" s="11">
        <x:f>'Workpaper PRB-2-GAS'!F21</x:f>
        <x:v>1.105</x:v>
      </x:c>
      <x:c r="H23" s="11">
        <x:f>'Workpaper PRB-2-GAS'!H21</x:f>
        <x:v>0.65229999999999999</x:v>
      </x:c>
      <x:c r="J23" s="12">
        <x:v>6</x:v>
      </x:c>
      <x:c r="L23" s="13">
        <x:f t="shared" si="0"/>
        <x:v>25.333799999999997</x:v>
      </x:c>
      <x:c r="N23" s="13"/>
      <x:c r="P23" s="13">
        <x:f>L23*(1-'Schedule PRB-6-GAS'!$T$13)</x:f>
        <x:v>20.267039999999998</x:v>
      </x:c>
      <x:c r="R23" s="13">
        <x:f t="shared" si="1"/>
        <x:v>0.62681901311999999</x:v>
      </x:c>
      <x:c r="T23" s="13">
        <x:f t="shared" si="2"/>
        <x:v>20.893859013119997</x:v>
      </x:c>
      <x:c r="V23" s="14">
        <x:f>'Workpaper PRB-2-GAS'!T21</x:f>
        <x:v>234986</x:v>
      </x:c>
      <x:c r="X23" s="67">
        <x:v>42278</x:v>
      </x:c>
      <x:c r="Z23" s="51">
        <x:f t="shared" si="3"/>
        <x:v>0.17991710144434137</x:v>
      </x:c>
      <x:c r="AB23" s="12"/>
      <x:c r="AC23" s="12"/>
    </x:row>
    <x:row r="24" spans="1:29" x14ac:dyDescent="0.3">
      <x:c r="A24" s="1">
        <x:v>10</x:v>
      </x:c>
      <x:c r="B24" s="5">
        <x:v>202410</x:v>
      </x:c>
      <x:c r="D24" s="11">
        <x:f>'Workpaper PRB-2-GAS'!D22</x:f>
        <x:v>14.79</x:v>
      </x:c>
      <x:c r="F24" s="11">
        <x:f>'Workpaper PRB-2-GAS'!F22</x:f>
        <x:v>1.105</x:v>
      </x:c>
      <x:c r="H24" s="11">
        <x:f>'Workpaper PRB-2-GAS'!H22</x:f>
        <x:v>0.65229999999999999</x:v>
      </x:c>
      <x:c r="J24" s="12">
        <x:v>6</x:v>
      </x:c>
      <x:c r="L24" s="13">
        <x:f t="shared" si="0"/>
        <x:v>25.333799999999997</x:v>
      </x:c>
      <x:c r="N24" s="13"/>
      <x:c r="P24" s="13">
        <x:f>L24*(1-'Schedule PRB-6-GAS'!$T$13)</x:f>
        <x:v>20.267039999999998</x:v>
      </x:c>
      <x:c r="R24" s="13">
        <x:f t="shared" si="1"/>
        <x:v>0.62681901311999999</x:v>
      </x:c>
      <x:c r="T24" s="13">
        <x:f t="shared" si="2"/>
        <x:v>20.893859013119997</x:v>
      </x:c>
      <x:c r="V24" s="14">
        <x:f>'Workpaper PRB-2-GAS'!T22</x:f>
        <x:v>235967</x:v>
      </x:c>
      <x:c r="X24" s="67">
        <x:v>32447</x:v>
      </x:c>
      <x:c r="Z24" s="51">
        <x:f t="shared" si="3"/>
        <x:v>0.13750651574160794</x:v>
      </x:c>
      <x:c r="AB24" s="12"/>
      <x:c r="AC24" s="12"/>
    </x:row>
    <x:row r="25" spans="1:29" x14ac:dyDescent="0.3">
      <x:c r="A25" s="1">
        <x:v>11</x:v>
      </x:c>
      <x:c r="B25" s="5">
        <x:v>202411</x:v>
      </x:c>
      <x:c r="D25" s="11">
        <x:f>'Workpaper PRB-2-GAS'!D23</x:f>
        <x:v>14.79</x:v>
      </x:c>
      <x:c r="F25" s="11">
        <x:f>'Workpaper PRB-2-GAS'!F23</x:f>
        <x:v>1.1313</x:v>
      </x:c>
      <x:c r="H25" s="11">
        <x:f>'Workpaper PRB-2-GAS'!H23</x:f>
        <x:v>0.71950000000000003</x:v>
      </x:c>
      <x:c r="J25" s="12">
        <x:v>6</x:v>
      </x:c>
      <x:c r="L25" s="13">
        <x:f t="shared" si="0"/>
        <x:v>25.8948</x:v>
      </x:c>
      <x:c r="N25" s="13"/>
      <x:c r="P25" s="13">
        <x:f>L25*(1-'Schedule PRB-6-GAS'!$T$13)</x:f>
        <x:v>20.71584</x:v>
      </x:c>
      <x:c r="R25" s="13">
        <x:f t="shared" si="1"/>
        <x:v>0.64069949952000005</x:v>
      </x:c>
      <x:c r="T25" s="13">
        <x:f t="shared" si="2"/>
        <x:v>21.35653949952</x:v>
      </x:c>
      <x:c r="V25" s="14">
        <x:f>'Workpaper PRB-2-GAS'!T23</x:f>
        <x:v>235810</x:v>
      </x:c>
      <x:c r="X25" s="67">
        <x:v>14153</x:v>
      </x:c>
      <x:c r="Z25" s="51">
        <x:f t="shared" si="3"/>
        <x:v>6.0018659089945296E-2</x:v>
      </x:c>
      <x:c r="AB25" s="12"/>
      <x:c r="AC25" s="12"/>
    </x:row>
    <x:row r="26" spans="1:29" x14ac:dyDescent="0.3">
      <x:c r="A26" s="1">
        <x:v>12</x:v>
      </x:c>
      <x:c r="B26" s="5">
        <x:v>202412</x:v>
      </x:c>
      <x:c r="D26" s="11">
        <x:f>'Workpaper PRB-2-GAS'!D24</x:f>
        <x:v>14.79</x:v>
      </x:c>
      <x:c r="F26" s="11">
        <x:f>'Workpaper PRB-2-GAS'!F24</x:f>
        <x:v>1.1313</x:v>
      </x:c>
      <x:c r="H26" s="11">
        <x:f>'Workpaper PRB-2-GAS'!H24</x:f>
        <x:v>0.71950000000000003</x:v>
      </x:c>
      <x:c r="J26" s="12">
        <x:v>6</x:v>
      </x:c>
      <x:c r="L26" s="13">
        <x:f t="shared" si="0"/>
        <x:v>25.8948</x:v>
      </x:c>
      <x:c r="N26" s="13"/>
      <x:c r="P26" s="13">
        <x:f>L26*(1-'Schedule PRB-6-GAS'!$T$13)</x:f>
        <x:v>20.71584</x:v>
      </x:c>
      <x:c r="R26" s="13">
        <x:f t="shared" si="1"/>
        <x:v>0.64069949952000005</x:v>
      </x:c>
      <x:c r="T26" s="13">
        <x:f t="shared" si="2"/>
        <x:v>21.35653949952</x:v>
      </x:c>
      <x:c r="V26" s="14">
        <x:f>'Workpaper PRB-2-GAS'!T24</x:f>
        <x:v>236192</x:v>
      </x:c>
      <x:c r="X26" s="67">
        <x:v>7287</x:v>
      </x:c>
      <x:c r="Z26" s="51">
        <x:f t="shared" si="3"/>
        <x:v>3.085201869665357E-2</x:v>
      </x:c>
      <x:c r="AB26" s="12"/>
      <x:c r="AC26" s="12"/>
    </x:row>
    <x:row r="27" spans="1:29" ht="14.5" thickBot="1" x14ac:dyDescent="0.35">
      <x:c r="A27" s="1">
        <x:v>13</x:v>
      </x:c>
      <x:c r="D27" s="15"/>
      <x:c r="F27" s="15"/>
      <x:c r="H27" s="15"/>
      <x:c r="J27" s="12"/>
      <x:c r="L27" s="15"/>
      <x:c r="R27" s="13"/>
      <x:c r="T27" s="13"/>
      <x:c r="V27" s="14"/>
      <x:c r="Z27" s="66">
        <x:f>SUM(X15:X26)/(SUM(V15:V26))</x:f>
        <x:v>8.2669779183120393E-2</x:v>
      </x:c>
      <x:c r="AB27" s="12"/>
      <x:c r="AC27" s="12"/>
    </x:row>
    <x:row r="28" spans="1:29" ht="14.5" thickTop="1" x14ac:dyDescent="0.3">
      <x:c r="T28" s="13"/>
    </x:row>
    <x:row r="29" spans="1:29" x14ac:dyDescent="0.3">
      <x:c r="A29" s="65"/>
      <x:c r="B29" s="71" t="s">
        <x:v>91</x:v>
      </x:c>
      <x:c r="C29" s="71"/>
      <x:c r="D29" s="71"/>
      <x:c r="F29" s="5"/>
      <x:c r="H29" s="5"/>
      <x:c r="J29" s="5"/>
      <x:c r="L29" s="5"/>
      <x:c r="N29" s="5"/>
      <x:c r="P29" s="5"/>
      <x:c r="R29" s="5"/>
      <x:c r="T29" s="13"/>
      <x:c r="V29" s="5"/>
    </x:row>
    <x:row r="30" spans="1:29" x14ac:dyDescent="0.3">
      <x:c r="T30" s="13"/>
    </x:row>
    <x:row r="31" spans="1:29" x14ac:dyDescent="0.3">
      <x:c r="A31" s="1">
        <x:v>14</x:v>
      </x:c>
      <x:c r="B31" s="5">
        <x:v>202401</x:v>
      </x:c>
      <x:c r="D31" s="11">
        <x:f>'Workpaper PRB-2-GAS'!D13</x:f>
        <x:v>14.79</x:v>
      </x:c>
      <x:c r="F31" s="11">
        <x:f>'Workpaper PRB-2-GAS'!F13</x:f>
        <x:v>1.0782</x:v>
      </x:c>
      <x:c r="H31" s="11">
        <x:f>'Workpaper PRB-2-GAS'!H13</x:f>
        <x:v>0.65229999999999999</x:v>
      </x:c>
      <x:c r="J31" s="12">
        <x:v>5</x:v>
      </x:c>
      <x:c r="L31" s="13">
        <x:f>D31+J31*(F31+H31)</x:f>
        <x:v>23.442499999999999</x:v>
      </x:c>
      <x:c r="N31" s="13"/>
      <x:c r="P31" s="13">
        <x:f>L31*(1-'Schedule PRB-6-GAS'!$T$14)</x:f>
        <x:v>21.09825</x:v>
      </x:c>
      <x:c r="R31" s="13">
        <x:f>P31*0.030928</x:f>
        <x:v>0.65252667600000003</x:v>
      </x:c>
      <x:c r="T31" s="13">
        <x:f t="shared" si="2"/>
        <x:v>21.750776676000001</x:v>
      </x:c>
      <x:c r="V31" s="14">
        <x:f>'Workpaper PRB-2-GAS'!T13</x:f>
        <x:v>233103</x:v>
      </x:c>
      <x:c r="X31" s="14">
        <x:v>4899</x:v>
      </x:c>
      <x:c r="Z31" s="51">
        <x:f>X31/V31</x:f>
        <x:v>2.1016460534613455E-2</x:v>
      </x:c>
    </x:row>
    <x:row r="32" spans="1:29" x14ac:dyDescent="0.3">
      <x:c r="A32" s="1">
        <x:v>15</x:v>
      </x:c>
      <x:c r="B32" s="5">
        <x:v>202402</x:v>
      </x:c>
      <x:c r="D32" s="11">
        <x:f>'Workpaper PRB-2-GAS'!D14</x:f>
        <x:v>14.79</x:v>
      </x:c>
      <x:c r="F32" s="11">
        <x:f>'Workpaper PRB-2-GAS'!F14</x:f>
        <x:v>1.0782</x:v>
      </x:c>
      <x:c r="H32" s="11">
        <x:f>'Workpaper PRB-2-GAS'!H14</x:f>
        <x:v>0.65229999999999999</x:v>
      </x:c>
      <x:c r="J32" s="12">
        <x:v>5</x:v>
      </x:c>
      <x:c r="L32" s="13">
        <x:f t="shared" ref="L32:L42" si="4">D32+J32*(F32+H32)</x:f>
        <x:v>23.442499999999999</x:v>
      </x:c>
      <x:c r="N32" s="13"/>
      <x:c r="P32" s="13">
        <x:f>L32*(1-'Schedule PRB-6-GAS'!$T$14)</x:f>
        <x:v>21.09825</x:v>
      </x:c>
      <x:c r="R32" s="13">
        <x:f t="shared" ref="R32:R42" si="5">P32*0.030928</x:f>
        <x:v>0.65252667600000003</x:v>
      </x:c>
      <x:c r="T32" s="13">
        <x:f t="shared" si="2"/>
        <x:v>21.750776676000001</x:v>
      </x:c>
      <x:c r="V32" s="14">
        <x:f>'Workpaper PRB-2-GAS'!T14</x:f>
        <x:v>234016</x:v>
      </x:c>
      <x:c r="X32" s="14">
        <x:v>4795</x:v>
      </x:c>
      <x:c r="Z32" s="51">
        <x:f t="shared" ref="Z32:Z42" si="6">X32/V32</x:f>
        <x:v>2.049005196225899E-2</x:v>
      </x:c>
      <x:c r="AB32" s="12"/>
      <x:c r="AC32" s="12"/>
    </x:row>
    <x:row r="33" spans="1:29" x14ac:dyDescent="0.3">
      <x:c r="A33" s="1">
        <x:v>16</x:v>
      </x:c>
      <x:c r="B33" s="5">
        <x:v>202403</x:v>
      </x:c>
      <x:c r="D33" s="11">
        <x:f>'Workpaper PRB-2-GAS'!D15</x:f>
        <x:v>14.79</x:v>
      </x:c>
      <x:c r="F33" s="11">
        <x:f>'Workpaper PRB-2-GAS'!F15</x:f>
        <x:v>1.0782</x:v>
      </x:c>
      <x:c r="H33" s="11">
        <x:f>'Workpaper PRB-2-GAS'!H15</x:f>
        <x:v>0.65229999999999999</x:v>
      </x:c>
      <x:c r="J33" s="12">
        <x:v>5</x:v>
      </x:c>
      <x:c r="L33" s="13">
        <x:f t="shared" si="4"/>
        <x:v>23.442499999999999</x:v>
      </x:c>
      <x:c r="N33" s="13"/>
      <x:c r="P33" s="13">
        <x:f>L33*(1-'Schedule PRB-6-GAS'!$T$14)</x:f>
        <x:v>21.09825</x:v>
      </x:c>
      <x:c r="R33" s="13">
        <x:f t="shared" si="5"/>
        <x:v>0.65252667600000003</x:v>
      </x:c>
      <x:c r="T33" s="13">
        <x:f t="shared" si="2"/>
        <x:v>21.750776676000001</x:v>
      </x:c>
      <x:c r="V33" s="14">
        <x:f>'Workpaper PRB-2-GAS'!T15</x:f>
        <x:v>234651</x:v>
      </x:c>
      <x:c r="X33" s="14">
        <x:v>5100</x:v>
      </x:c>
      <x:c r="Z33" s="51">
        <x:f t="shared" si="6"/>
        <x:v>2.1734405564007825E-2</x:v>
      </x:c>
      <x:c r="AB33" s="12"/>
      <x:c r="AC33" s="12"/>
    </x:row>
    <x:row r="34" spans="1:29" x14ac:dyDescent="0.3">
      <x:c r="A34" s="1">
        <x:v>17</x:v>
      </x:c>
      <x:c r="B34" s="5">
        <x:v>202404</x:v>
      </x:c>
      <x:c r="D34" s="11">
        <x:f>'Workpaper PRB-2-GAS'!D16</x:f>
        <x:v>14.79</x:v>
      </x:c>
      <x:c r="F34" s="11">
        <x:f>'Workpaper PRB-2-GAS'!F16</x:f>
        <x:v>1.1665999999999999</x:v>
      </x:c>
      <x:c r="H34" s="11">
        <x:f>'Workpaper PRB-2-GAS'!H16</x:f>
        <x:v>0.65229999999999999</x:v>
      </x:c>
      <x:c r="J34" s="12">
        <x:v>5</x:v>
      </x:c>
      <x:c r="L34" s="13">
        <x:f t="shared" si="4"/>
        <x:v>23.884499999999996</x:v>
      </x:c>
      <x:c r="N34" s="13"/>
      <x:c r="P34" s="13">
        <x:f>L34*(1-'Schedule PRB-6-GAS'!$T$14)</x:f>
        <x:v>21.496049999999997</x:v>
      </x:c>
      <x:c r="R34" s="13">
        <x:f t="shared" si="5"/>
        <x:v>0.66482983439999987</x:v>
      </x:c>
      <x:c r="T34" s="13">
        <x:f t="shared" si="2"/>
        <x:v>22.160879834399996</x:v>
      </x:c>
      <x:c r="V34" s="14">
        <x:f>'Workpaper PRB-2-GAS'!T16</x:f>
        <x:v>235262</x:v>
      </x:c>
      <x:c r="X34" s="14">
        <x:v>5774</x:v>
      </x:c>
      <x:c r="Z34" s="51">
        <x:f t="shared" si="6"/>
        <x:v>2.4542850099038518E-2</x:v>
      </x:c>
      <x:c r="AB34" s="12"/>
      <x:c r="AC34" s="12"/>
    </x:row>
    <x:row r="35" spans="1:29" x14ac:dyDescent="0.3">
      <x:c r="A35" s="1">
        <x:v>18</x:v>
      </x:c>
      <x:c r="B35" s="5">
        <x:v>202405</x:v>
      </x:c>
      <x:c r="D35" s="11">
        <x:f>'Workpaper PRB-2-GAS'!D17</x:f>
        <x:v>14.79</x:v>
      </x:c>
      <x:c r="F35" s="11">
        <x:f>'Workpaper PRB-2-GAS'!F17</x:f>
        <x:v>1.105</x:v>
      </x:c>
      <x:c r="H35" s="11">
        <x:f>'Workpaper PRB-2-GAS'!H17</x:f>
        <x:v>0.65229999999999999</x:v>
      </x:c>
      <x:c r="J35" s="12">
        <x:v>5</x:v>
      </x:c>
      <x:c r="L35" s="13">
        <x:f t="shared" si="4"/>
        <x:v>23.576499999999999</x:v>
      </x:c>
      <x:c r="N35" s="13"/>
      <x:c r="P35" s="13">
        <x:f>L35*(1-'Schedule PRB-6-GAS'!$T$14)</x:f>
        <x:v>21.21885</x:v>
      </x:c>
      <x:c r="R35" s="13">
        <x:f t="shared" si="5"/>
        <x:v>0.65625659280000004</x:v>
      </x:c>
      <x:c r="T35" s="13">
        <x:f t="shared" si="2"/>
        <x:v>21.875106592799998</x:v>
      </x:c>
      <x:c r="V35" s="14">
        <x:f>'Workpaper PRB-2-GAS'!T17</x:f>
        <x:v>235106</x:v>
      </x:c>
      <x:c r="X35" s="14">
        <x:v>9231</x:v>
      </x:c>
      <x:c r="Z35" s="51">
        <x:f t="shared" si="6"/>
        <x:v>3.9263140881134466E-2</x:v>
      </x:c>
      <x:c r="AB35" s="12"/>
      <x:c r="AC35" s="12"/>
    </x:row>
    <x:row r="36" spans="1:29" x14ac:dyDescent="0.3">
      <x:c r="A36" s="1">
        <x:v>19</x:v>
      </x:c>
      <x:c r="B36" s="5">
        <x:v>202406</x:v>
      </x:c>
      <x:c r="D36" s="11">
        <x:f>'Workpaper PRB-2-GAS'!D18</x:f>
        <x:v>14.79</x:v>
      </x:c>
      <x:c r="F36" s="11">
        <x:f>'Workpaper PRB-2-GAS'!F18</x:f>
        <x:v>1.105</x:v>
      </x:c>
      <x:c r="H36" s="11">
        <x:f>'Workpaper PRB-2-GAS'!H18</x:f>
        <x:v>0.65229999999999999</x:v>
      </x:c>
      <x:c r="J36" s="12">
        <x:v>5</x:v>
      </x:c>
      <x:c r="L36" s="13">
        <x:f t="shared" si="4"/>
        <x:v>23.576499999999999</x:v>
      </x:c>
      <x:c r="N36" s="13"/>
      <x:c r="P36" s="13">
        <x:f>L36*(1-'Schedule PRB-6-GAS'!$T$14)</x:f>
        <x:v>21.21885</x:v>
      </x:c>
      <x:c r="R36" s="13">
        <x:f t="shared" si="5"/>
        <x:v>0.65625659280000004</x:v>
      </x:c>
      <x:c r="T36" s="13">
        <x:f t="shared" si="2"/>
        <x:v>21.875106592799998</x:v>
      </x:c>
      <x:c r="V36" s="14">
        <x:f>'Workpaper PRB-2-GAS'!T18</x:f>
        <x:v>235145</x:v>
      </x:c>
      <x:c r="X36" s="14">
        <x:v>21069</x:v>
      </x:c>
      <x:c r="Z36" s="51">
        <x:f t="shared" si="6"/>
        <x:v>8.9600034021561165E-2</x:v>
      </x:c>
      <x:c r="AB36" s="12"/>
      <x:c r="AC36" s="12"/>
    </x:row>
    <x:row r="37" spans="1:29" x14ac:dyDescent="0.3">
      <x:c r="A37" s="1">
        <x:v>20</x:v>
      </x:c>
      <x:c r="B37" s="5">
        <x:v>202407</x:v>
      </x:c>
      <x:c r="D37" s="11">
        <x:f>'Workpaper PRB-2-GAS'!D19</x:f>
        <x:v>14.79</x:v>
      </x:c>
      <x:c r="F37" s="11">
        <x:f>'Workpaper PRB-2-GAS'!F19</x:f>
        <x:v>1.105</x:v>
      </x:c>
      <x:c r="H37" s="11">
        <x:f>'Workpaper PRB-2-GAS'!H19</x:f>
        <x:v>0.65229999999999999</x:v>
      </x:c>
      <x:c r="J37" s="12">
        <x:v>5</x:v>
      </x:c>
      <x:c r="L37" s="13">
        <x:f t="shared" si="4"/>
        <x:v>23.576499999999999</x:v>
      </x:c>
      <x:c r="N37" s="13"/>
      <x:c r="P37" s="13">
        <x:f>L37*(1-'Schedule PRB-6-GAS'!$T$14)</x:f>
        <x:v>21.21885</x:v>
      </x:c>
      <x:c r="R37" s="13">
        <x:f t="shared" si="5"/>
        <x:v>0.65625659280000004</x:v>
      </x:c>
      <x:c r="T37" s="13">
        <x:f t="shared" si="2"/>
        <x:v>21.875106592799998</x:v>
      </x:c>
      <x:c r="V37" s="14">
        <x:f>'Workpaper PRB-2-GAS'!T19</x:f>
        <x:v>235788</x:v>
      </x:c>
      <x:c r="X37" s="14">
        <x:v>32393</x:v>
      </x:c>
      <x:c r="Z37" s="51">
        <x:f t="shared" si="6"/>
        <x:v>0.13738188542249818</x:v>
      </x:c>
      <x:c r="AB37" s="12"/>
      <x:c r="AC37" s="12"/>
    </x:row>
    <x:row r="38" spans="1:29" x14ac:dyDescent="0.3">
      <x:c r="A38" s="1">
        <x:v>21</x:v>
      </x:c>
      <x:c r="B38" s="5">
        <x:v>202408</x:v>
      </x:c>
      <x:c r="D38" s="11">
        <x:f>'Workpaper PRB-2-GAS'!D20</x:f>
        <x:v>14.79</x:v>
      </x:c>
      <x:c r="F38" s="11">
        <x:f>'Workpaper PRB-2-GAS'!F20</x:f>
        <x:v>1.105</x:v>
      </x:c>
      <x:c r="H38" s="11">
        <x:f>'Workpaper PRB-2-GAS'!H20</x:f>
        <x:v>0.65229999999999999</x:v>
      </x:c>
      <x:c r="J38" s="12">
        <x:v>5</x:v>
      </x:c>
      <x:c r="L38" s="13">
        <x:f t="shared" si="4"/>
        <x:v>23.576499999999999</x:v>
      </x:c>
      <x:c r="N38" s="13"/>
      <x:c r="P38" s="13">
        <x:f>L38*(1-'Schedule PRB-6-GAS'!$T$14)</x:f>
        <x:v>21.21885</x:v>
      </x:c>
      <x:c r="R38" s="13">
        <x:f t="shared" si="5"/>
        <x:v>0.65625659280000004</x:v>
      </x:c>
      <x:c r="T38" s="13">
        <x:f t="shared" si="2"/>
        <x:v>21.875106592799998</x:v>
      </x:c>
      <x:c r="V38" s="14">
        <x:f>'Workpaper PRB-2-GAS'!T20</x:f>
        <x:v>235271</x:v>
      </x:c>
      <x:c r="X38" s="14">
        <x:v>33175</x:v>
      </x:c>
      <x:c r="Z38" s="51">
        <x:f t="shared" si="6"/>
        <x:v>0.14100760399709272</x:v>
      </x:c>
      <x:c r="AB38" s="12"/>
      <x:c r="AC38" s="12"/>
    </x:row>
    <x:row r="39" spans="1:29" x14ac:dyDescent="0.3">
      <x:c r="A39" s="1">
        <x:v>22</x:v>
      </x:c>
      <x:c r="B39" s="5">
        <x:v>202409</x:v>
      </x:c>
      <x:c r="D39" s="11">
        <x:f>'Workpaper PRB-2-GAS'!D21</x:f>
        <x:v>14.79</x:v>
      </x:c>
      <x:c r="F39" s="11">
        <x:f>'Workpaper PRB-2-GAS'!F21</x:f>
        <x:v>1.105</x:v>
      </x:c>
      <x:c r="H39" s="11">
        <x:f>'Workpaper PRB-2-GAS'!H21</x:f>
        <x:v>0.65229999999999999</x:v>
      </x:c>
      <x:c r="J39" s="12">
        <x:v>5</x:v>
      </x:c>
      <x:c r="L39" s="13">
        <x:f t="shared" si="4"/>
        <x:v>23.576499999999999</x:v>
      </x:c>
      <x:c r="N39" s="13"/>
      <x:c r="P39" s="13">
        <x:f>L39*(1-'Schedule PRB-6-GAS'!$T$14)</x:f>
        <x:v>21.21885</x:v>
      </x:c>
      <x:c r="R39" s="13">
        <x:f t="shared" si="5"/>
        <x:v>0.65625659280000004</x:v>
      </x:c>
      <x:c r="T39" s="13">
        <x:f t="shared" si="2"/>
        <x:v>21.875106592799998</x:v>
      </x:c>
      <x:c r="V39" s="14">
        <x:f>'Workpaper PRB-2-GAS'!T21</x:f>
        <x:v>234986</x:v>
      </x:c>
      <x:c r="X39" s="14">
        <x:v>34620</x:v>
      </x:c>
      <x:c r="Z39" s="51">
        <x:f t="shared" si="6"/>
        <x:v>0.14732792591899091</x:v>
      </x:c>
      <x:c r="AB39" s="12"/>
      <x:c r="AC39" s="12"/>
    </x:row>
    <x:row r="40" spans="1:29" x14ac:dyDescent="0.3">
      <x:c r="A40" s="1">
        <x:v>23</x:v>
      </x:c>
      <x:c r="B40" s="5">
        <x:v>202410</x:v>
      </x:c>
      <x:c r="D40" s="11">
        <x:f>'Workpaper PRB-2-GAS'!D22</x:f>
        <x:v>14.79</x:v>
      </x:c>
      <x:c r="F40" s="11">
        <x:f>'Workpaper PRB-2-GAS'!F22</x:f>
        <x:v>1.105</x:v>
      </x:c>
      <x:c r="H40" s="11">
        <x:f>'Workpaper PRB-2-GAS'!H22</x:f>
        <x:v>0.65229999999999999</x:v>
      </x:c>
      <x:c r="J40" s="12">
        <x:v>5</x:v>
      </x:c>
      <x:c r="L40" s="13">
        <x:f t="shared" si="4"/>
        <x:v>23.576499999999999</x:v>
      </x:c>
      <x:c r="N40" s="13"/>
      <x:c r="P40" s="13">
        <x:f>L40*(1-'Schedule PRB-6-GAS'!$T$14)</x:f>
        <x:v>21.21885</x:v>
      </x:c>
      <x:c r="R40" s="13">
        <x:f t="shared" si="5"/>
        <x:v>0.65625659280000004</x:v>
      </x:c>
      <x:c r="T40" s="13">
        <x:f t="shared" si="2"/>
        <x:v>21.875106592799998</x:v>
      </x:c>
      <x:c r="V40" s="14">
        <x:f>'Workpaper PRB-2-GAS'!T22</x:f>
        <x:v>235967</x:v>
      </x:c>
      <x:c r="X40" s="14">
        <x:v>27076</x:v>
      </x:c>
      <x:c r="Z40" s="51">
        <x:f t="shared" si="6"/>
        <x:v>0.11474485839121572</x:v>
      </x:c>
      <x:c r="AB40" s="12"/>
      <x:c r="AC40" s="12"/>
    </x:row>
    <x:row r="41" spans="1:29" x14ac:dyDescent="0.3">
      <x:c r="A41" s="1">
        <x:v>24</x:v>
      </x:c>
      <x:c r="B41" s="5">
        <x:v>202411</x:v>
      </x:c>
      <x:c r="D41" s="11">
        <x:f>'Workpaper PRB-2-GAS'!D23</x:f>
        <x:v>14.79</x:v>
      </x:c>
      <x:c r="F41" s="11">
        <x:f>'Workpaper PRB-2-GAS'!F23</x:f>
        <x:v>1.1313</x:v>
      </x:c>
      <x:c r="H41" s="11">
        <x:f>'Workpaper PRB-2-GAS'!H23</x:f>
        <x:v>0.71950000000000003</x:v>
      </x:c>
      <x:c r="J41" s="12">
        <x:v>5</x:v>
      </x:c>
      <x:c r="L41" s="13">
        <x:f t="shared" si="4"/>
        <x:v>24.043999999999997</x:v>
      </x:c>
      <x:c r="N41" s="13"/>
      <x:c r="P41" s="13">
        <x:f>L41*(1-'Schedule PRB-6-GAS'!$T$14)</x:f>
        <x:v>21.639599999999998</x:v>
      </x:c>
      <x:c r="R41" s="13">
        <x:f t="shared" si="5"/>
        <x:v>0.6692695488</x:v>
      </x:c>
      <x:c r="T41" s="13">
        <x:f t="shared" si="2"/>
        <x:v>22.308869548799997</x:v>
      </x:c>
      <x:c r="V41" s="14">
        <x:f>'Workpaper PRB-2-GAS'!T23</x:f>
        <x:v>235810</x:v>
      </x:c>
      <x:c r="X41" s="14">
        <x:v>12184</x:v>
      </x:c>
      <x:c r="Z41" s="51">
        <x:f t="shared" si="6"/>
        <x:v>5.166871633942581E-2</x:v>
      </x:c>
      <x:c r="AB41" s="12"/>
      <x:c r="AC41" s="12"/>
    </x:row>
    <x:row r="42" spans="1:29" x14ac:dyDescent="0.3">
      <x:c r="A42" s="1">
        <x:v>25</x:v>
      </x:c>
      <x:c r="B42" s="5">
        <x:v>202412</x:v>
      </x:c>
      <x:c r="D42" s="11">
        <x:f>'Workpaper PRB-2-GAS'!D24</x:f>
        <x:v>14.79</x:v>
      </x:c>
      <x:c r="F42" s="11">
        <x:f>'Workpaper PRB-2-GAS'!F24</x:f>
        <x:v>1.1313</x:v>
      </x:c>
      <x:c r="H42" s="11">
        <x:f>'Workpaper PRB-2-GAS'!H24</x:f>
        <x:v>0.71950000000000003</x:v>
      </x:c>
      <x:c r="J42" s="12">
        <x:v>5</x:v>
      </x:c>
      <x:c r="L42" s="13">
        <x:f t="shared" si="4"/>
        <x:v>24.043999999999997</x:v>
      </x:c>
      <x:c r="N42" s="13"/>
      <x:c r="P42" s="13">
        <x:f>L42*(1-'Schedule PRB-6-GAS'!$T$14)</x:f>
        <x:v>21.639599999999998</x:v>
      </x:c>
      <x:c r="R42" s="13">
        <x:f t="shared" si="5"/>
        <x:v>0.6692695488</x:v>
      </x:c>
      <x:c r="T42" s="13">
        <x:f t="shared" si="2"/>
        <x:v>22.308869548799997</x:v>
      </x:c>
      <x:c r="V42" s="14">
        <x:f>'Workpaper PRB-2-GAS'!T24</x:f>
        <x:v>236192</x:v>
      </x:c>
      <x:c r="X42" s="14">
        <x:v>6556</x:v>
      </x:c>
      <x:c r="Z42" s="51">
        <x:f t="shared" si="6"/>
        <x:v>2.7757078986587184E-2</x:v>
      </x:c>
      <x:c r="AB42" s="12"/>
      <x:c r="AC42" s="12"/>
    </x:row>
    <x:row r="43" spans="1:29" ht="14.5" thickBot="1" x14ac:dyDescent="0.35">
      <x:c r="A43" s="1">
        <x:v>26</x:v>
      </x:c>
      <x:c r="D43" s="15"/>
      <x:c r="F43" s="15"/>
      <x:c r="H43" s="15"/>
      <x:c r="J43" s="12"/>
      <x:c r="L43" s="15"/>
      <x:c r="R43" s="13"/>
      <x:c r="T43" s="13"/>
      <x:c r="V43" s="14"/>
      <x:c r="Z43" s="66">
        <x:f>SUM(X31:X42)/(SUM(V31:V42))</x:f>
        <x:v>6.9780671797403812E-2</x:v>
      </x:c>
      <x:c r="AB43" s="12"/>
      <x:c r="AC43" s="12"/>
    </x:row>
    <x:row r="44" spans="1:29" ht="14.5" thickTop="1" x14ac:dyDescent="0.3">
      <x:c r="T44" s="13"/>
    </x:row>
    <x:row r="45" spans="1:29" x14ac:dyDescent="0.3">
      <x:c r="A45" s="65"/>
      <x:c r="B45" s="71" t="s">
        <x:v>92</x:v>
      </x:c>
      <x:c r="C45" s="71"/>
      <x:c r="D45" s="71"/>
      <x:c r="F45" s="5"/>
      <x:c r="H45" s="5"/>
      <x:c r="J45" s="5"/>
      <x:c r="L45" s="5"/>
      <x:c r="N45" s="5"/>
      <x:c r="P45" s="5"/>
      <x:c r="R45" s="5"/>
      <x:c r="T45" s="13"/>
      <x:c r="V45" s="5"/>
    </x:row>
    <x:row r="46" spans="1:29" x14ac:dyDescent="0.3">
      <x:c r="A46" s="65"/>
      <x:c r="B46" s="6"/>
      <x:c r="C46" s="6"/>
      <x:c r="D46" s="6"/>
      <x:c r="F46" s="5"/>
      <x:c r="H46" s="5"/>
      <x:c r="J46" s="5"/>
      <x:c r="L46" s="5"/>
      <x:c r="N46" s="5"/>
      <x:c r="P46" s="5"/>
      <x:c r="R46" s="5"/>
      <x:c r="T46" s="13"/>
      <x:c r="V46" s="5"/>
    </x:row>
    <x:row r="47" spans="1:29" x14ac:dyDescent="0.3">
      <x:c r="A47" s="1">
        <x:v>27</x:v>
      </x:c>
      <x:c r="B47" s="5">
        <x:v>202401</x:v>
      </x:c>
      <x:c r="D47" s="11">
        <x:f>'Workpaper PRB-2-GAS'!D13</x:f>
        <x:v>14.79</x:v>
      </x:c>
      <x:c r="F47" s="11">
        <x:f>'Workpaper PRB-2-GAS'!F13</x:f>
        <x:v>1.0782</x:v>
      </x:c>
      <x:c r="H47" s="11">
        <x:f>'Workpaper PRB-2-GAS'!H13</x:f>
        <x:v>0.65229999999999999</x:v>
      </x:c>
      <x:c r="J47" s="12">
        <x:v>5</x:v>
      </x:c>
      <x:c r="L47" s="13">
        <x:f>D47+J47*(F47+H47)</x:f>
        <x:v>23.442499999999999</x:v>
      </x:c>
      <x:c r="N47" s="13"/>
      <x:c r="P47" s="13">
        <x:f>L47*(1-'Schedule PRB-6-GAS'!$T$15)</x:f>
        <x:v>21.09825</x:v>
      </x:c>
      <x:c r="R47" s="13">
        <x:f>P47*0.030928</x:f>
        <x:v>0.65252667600000003</x:v>
      </x:c>
      <x:c r="T47" s="13">
        <x:f t="shared" si="2"/>
        <x:v>21.750776676000001</x:v>
      </x:c>
      <x:c r="V47" s="14">
        <x:f>'Workpaper PRB-2-GAS'!T13</x:f>
        <x:v>233103</x:v>
      </x:c>
      <x:c r="X47" s="14">
        <x:v>4899</x:v>
      </x:c>
      <x:c r="Z47" s="51">
        <x:f>X47/V47</x:f>
        <x:v>2.1016460534613455E-2</x:v>
      </x:c>
    </x:row>
    <x:row r="48" spans="1:29" x14ac:dyDescent="0.3">
      <x:c r="A48" s="1">
        <x:v>28</x:v>
      </x:c>
      <x:c r="B48" s="5">
        <x:v>202402</x:v>
      </x:c>
      <x:c r="D48" s="11">
        <x:f>'Workpaper PRB-2-GAS'!D14</x:f>
        <x:v>14.79</x:v>
      </x:c>
      <x:c r="F48" s="11">
        <x:f>'Workpaper PRB-2-GAS'!F14</x:f>
        <x:v>1.0782</x:v>
      </x:c>
      <x:c r="H48" s="11">
        <x:f>'Workpaper PRB-2-GAS'!H14</x:f>
        <x:v>0.65229999999999999</x:v>
      </x:c>
      <x:c r="J48" s="12">
        <x:v>5</x:v>
      </x:c>
      <x:c r="L48" s="13">
        <x:f t="shared" ref="L48:L58" si="7">D48+J48*(F48+H48)</x:f>
        <x:v>23.442499999999999</x:v>
      </x:c>
      <x:c r="N48" s="13"/>
      <x:c r="P48" s="13">
        <x:f>L48*(1-'Schedule PRB-6-GAS'!$T$15)</x:f>
        <x:v>21.09825</x:v>
      </x:c>
      <x:c r="R48" s="13">
        <x:f t="shared" ref="R48:R58" si="8">P48*0.030928</x:f>
        <x:v>0.65252667600000003</x:v>
      </x:c>
      <x:c r="T48" s="13">
        <x:f t="shared" si="2"/>
        <x:v>21.750776676000001</x:v>
      </x:c>
      <x:c r="V48" s="14">
        <x:f>'Workpaper PRB-2-GAS'!T14</x:f>
        <x:v>234016</x:v>
      </x:c>
      <x:c r="X48" s="14">
        <x:v>4795</x:v>
      </x:c>
      <x:c r="Z48" s="51">
        <x:f t="shared" ref="Z48:Z58" si="9">X48/V48</x:f>
        <x:v>2.049005196225899E-2</x:v>
      </x:c>
      <x:c r="AB48" s="12"/>
      <x:c r="AC48" s="12"/>
    </x:row>
    <x:row r="49" spans="1:29" x14ac:dyDescent="0.3">
      <x:c r="A49" s="1">
        <x:v>29</x:v>
      </x:c>
      <x:c r="B49" s="5">
        <x:v>202403</x:v>
      </x:c>
      <x:c r="D49" s="11">
        <x:f>'Workpaper PRB-2-GAS'!D15</x:f>
        <x:v>14.79</x:v>
      </x:c>
      <x:c r="F49" s="11">
        <x:f>'Workpaper PRB-2-GAS'!F15</x:f>
        <x:v>1.0782</x:v>
      </x:c>
      <x:c r="H49" s="11">
        <x:f>'Workpaper PRB-2-GAS'!H15</x:f>
        <x:v>0.65229999999999999</x:v>
      </x:c>
      <x:c r="J49" s="12">
        <x:v>5</x:v>
      </x:c>
      <x:c r="L49" s="13">
        <x:f t="shared" si="7"/>
        <x:v>23.442499999999999</x:v>
      </x:c>
      <x:c r="N49" s="13"/>
      <x:c r="P49" s="13">
        <x:f>L49*(1-'Schedule PRB-6-GAS'!$T$15)</x:f>
        <x:v>21.09825</x:v>
      </x:c>
      <x:c r="R49" s="13">
        <x:f t="shared" si="8"/>
        <x:v>0.65252667600000003</x:v>
      </x:c>
      <x:c r="T49" s="13">
        <x:f t="shared" si="2"/>
        <x:v>21.750776676000001</x:v>
      </x:c>
      <x:c r="V49" s="14">
        <x:f>'Workpaper PRB-2-GAS'!T15</x:f>
        <x:v>234651</x:v>
      </x:c>
      <x:c r="X49" s="14">
        <x:v>5100</x:v>
      </x:c>
      <x:c r="Z49" s="51">
        <x:f t="shared" si="9"/>
        <x:v>2.1734405564007825E-2</x:v>
      </x:c>
      <x:c r="AB49" s="12"/>
      <x:c r="AC49" s="12"/>
    </x:row>
    <x:row r="50" spans="1:29" x14ac:dyDescent="0.3">
      <x:c r="A50" s="1">
        <x:v>30</x:v>
      </x:c>
      <x:c r="B50" s="5">
        <x:v>202404</x:v>
      </x:c>
      <x:c r="D50" s="11">
        <x:f>'Workpaper PRB-2-GAS'!D16</x:f>
        <x:v>14.79</x:v>
      </x:c>
      <x:c r="F50" s="11">
        <x:f>'Workpaper PRB-2-GAS'!F16</x:f>
        <x:v>1.1665999999999999</x:v>
      </x:c>
      <x:c r="H50" s="11">
        <x:f>'Workpaper PRB-2-GAS'!H16</x:f>
        <x:v>0.65229999999999999</x:v>
      </x:c>
      <x:c r="J50" s="12">
        <x:v>5</x:v>
      </x:c>
      <x:c r="L50" s="13">
        <x:f t="shared" si="7"/>
        <x:v>23.884499999999996</x:v>
      </x:c>
      <x:c r="N50" s="13"/>
      <x:c r="P50" s="13">
        <x:f>L50*(1-'Schedule PRB-6-GAS'!$T$15)</x:f>
        <x:v>21.496049999999997</x:v>
      </x:c>
      <x:c r="R50" s="13">
        <x:f t="shared" si="8"/>
        <x:v>0.66482983439999987</x:v>
      </x:c>
      <x:c r="T50" s="13">
        <x:f t="shared" si="2"/>
        <x:v>22.160879834399996</x:v>
      </x:c>
      <x:c r="V50" s="14">
        <x:f>'Workpaper PRB-2-GAS'!T16</x:f>
        <x:v>235262</x:v>
      </x:c>
      <x:c r="X50" s="14">
        <x:v>5774</x:v>
      </x:c>
      <x:c r="Z50" s="51">
        <x:f t="shared" si="9"/>
        <x:v>2.4542850099038518E-2</x:v>
      </x:c>
      <x:c r="AB50" s="12"/>
      <x:c r="AC50" s="12"/>
    </x:row>
    <x:row r="51" spans="1:29" x14ac:dyDescent="0.3">
      <x:c r="A51" s="1">
        <x:v>31</x:v>
      </x:c>
      <x:c r="B51" s="5">
        <x:v>202405</x:v>
      </x:c>
      <x:c r="D51" s="11">
        <x:f>'Workpaper PRB-2-GAS'!D17</x:f>
        <x:v>14.79</x:v>
      </x:c>
      <x:c r="F51" s="11">
        <x:f>'Workpaper PRB-2-GAS'!F17</x:f>
        <x:v>1.105</x:v>
      </x:c>
      <x:c r="H51" s="11">
        <x:f>'Workpaper PRB-2-GAS'!H17</x:f>
        <x:v>0.65229999999999999</x:v>
      </x:c>
      <x:c r="J51" s="12">
        <x:v>5</x:v>
      </x:c>
      <x:c r="L51" s="13">
        <x:f t="shared" si="7"/>
        <x:v>23.576499999999999</x:v>
      </x:c>
      <x:c r="N51" s="13"/>
      <x:c r="P51" s="13">
        <x:f>L51*(1-'Schedule PRB-6-GAS'!$T$15)</x:f>
        <x:v>21.21885</x:v>
      </x:c>
      <x:c r="R51" s="13">
        <x:f t="shared" si="8"/>
        <x:v>0.65625659280000004</x:v>
      </x:c>
      <x:c r="T51" s="13">
        <x:f t="shared" si="2"/>
        <x:v>21.875106592799998</x:v>
      </x:c>
      <x:c r="V51" s="14">
        <x:f>'Workpaper PRB-2-GAS'!T17</x:f>
        <x:v>235106</x:v>
      </x:c>
      <x:c r="X51" s="14">
        <x:v>9231</x:v>
      </x:c>
      <x:c r="Z51" s="51">
        <x:f t="shared" si="9"/>
        <x:v>3.9263140881134466E-2</x:v>
      </x:c>
      <x:c r="AB51" s="12"/>
      <x:c r="AC51" s="12"/>
    </x:row>
    <x:row r="52" spans="1:29" x14ac:dyDescent="0.3">
      <x:c r="A52" s="1">
        <x:v>32</x:v>
      </x:c>
      <x:c r="B52" s="5">
        <x:v>202406</x:v>
      </x:c>
      <x:c r="D52" s="11">
        <x:f>'Workpaper PRB-2-GAS'!D18</x:f>
        <x:v>14.79</x:v>
      </x:c>
      <x:c r="F52" s="11">
        <x:f>'Workpaper PRB-2-GAS'!F18</x:f>
        <x:v>1.105</x:v>
      </x:c>
      <x:c r="H52" s="11">
        <x:f>'Workpaper PRB-2-GAS'!H18</x:f>
        <x:v>0.65229999999999999</x:v>
      </x:c>
      <x:c r="J52" s="12">
        <x:v>5</x:v>
      </x:c>
      <x:c r="L52" s="13">
        <x:f t="shared" si="7"/>
        <x:v>23.576499999999999</x:v>
      </x:c>
      <x:c r="N52" s="13"/>
      <x:c r="P52" s="13">
        <x:f>L52*(1-'Schedule PRB-6-GAS'!$T$15)</x:f>
        <x:v>21.21885</x:v>
      </x:c>
      <x:c r="R52" s="13">
        <x:f t="shared" si="8"/>
        <x:v>0.65625659280000004</x:v>
      </x:c>
      <x:c r="T52" s="13">
        <x:f t="shared" si="2"/>
        <x:v>21.875106592799998</x:v>
      </x:c>
      <x:c r="V52" s="14">
        <x:f>'Workpaper PRB-2-GAS'!T18</x:f>
        <x:v>235145</x:v>
      </x:c>
      <x:c r="X52" s="14">
        <x:v>21069</x:v>
      </x:c>
      <x:c r="Z52" s="51">
        <x:f t="shared" si="9"/>
        <x:v>8.9600034021561165E-2</x:v>
      </x:c>
      <x:c r="AB52" s="12"/>
      <x:c r="AC52" s="12"/>
    </x:row>
    <x:row r="53" spans="1:29" x14ac:dyDescent="0.3">
      <x:c r="A53" s="1">
        <x:v>33</x:v>
      </x:c>
      <x:c r="B53" s="5">
        <x:v>202407</x:v>
      </x:c>
      <x:c r="D53" s="11">
        <x:f>'Workpaper PRB-2-GAS'!D19</x:f>
        <x:v>14.79</x:v>
      </x:c>
      <x:c r="F53" s="11">
        <x:f>'Workpaper PRB-2-GAS'!F19</x:f>
        <x:v>1.105</x:v>
      </x:c>
      <x:c r="H53" s="11">
        <x:f>'Workpaper PRB-2-GAS'!H19</x:f>
        <x:v>0.65229999999999999</x:v>
      </x:c>
      <x:c r="J53" s="12">
        <x:v>5</x:v>
      </x:c>
      <x:c r="L53" s="13">
        <x:f t="shared" si="7"/>
        <x:v>23.576499999999999</x:v>
      </x:c>
      <x:c r="N53" s="13"/>
      <x:c r="P53" s="13">
        <x:f>L53*(1-'Schedule PRB-6-GAS'!$T$15)</x:f>
        <x:v>21.21885</x:v>
      </x:c>
      <x:c r="R53" s="13">
        <x:f t="shared" si="8"/>
        <x:v>0.65625659280000004</x:v>
      </x:c>
      <x:c r="T53" s="13">
        <x:f t="shared" si="2"/>
        <x:v>21.875106592799998</x:v>
      </x:c>
      <x:c r="V53" s="14">
        <x:f>'Workpaper PRB-2-GAS'!T19</x:f>
        <x:v>235788</x:v>
      </x:c>
      <x:c r="X53" s="14">
        <x:v>32393</x:v>
      </x:c>
      <x:c r="Z53" s="51">
        <x:f t="shared" si="9"/>
        <x:v>0.13738188542249818</x:v>
      </x:c>
      <x:c r="AB53" s="12"/>
      <x:c r="AC53" s="12"/>
    </x:row>
    <x:row r="54" spans="1:29" x14ac:dyDescent="0.3">
      <x:c r="A54" s="1">
        <x:v>34</x:v>
      </x:c>
      <x:c r="B54" s="5">
        <x:v>202408</x:v>
      </x:c>
      <x:c r="D54" s="11">
        <x:f>'Workpaper PRB-2-GAS'!D20</x:f>
        <x:v>14.79</x:v>
      </x:c>
      <x:c r="F54" s="11">
        <x:f>'Workpaper PRB-2-GAS'!F20</x:f>
        <x:v>1.105</x:v>
      </x:c>
      <x:c r="H54" s="11">
        <x:f>'Workpaper PRB-2-GAS'!H20</x:f>
        <x:v>0.65229999999999999</x:v>
      </x:c>
      <x:c r="J54" s="12">
        <x:v>5</x:v>
      </x:c>
      <x:c r="L54" s="13">
        <x:f t="shared" si="7"/>
        <x:v>23.576499999999999</x:v>
      </x:c>
      <x:c r="N54" s="13"/>
      <x:c r="P54" s="13">
        <x:f>L54*(1-'Schedule PRB-6-GAS'!$T$15)</x:f>
        <x:v>21.21885</x:v>
      </x:c>
      <x:c r="R54" s="13">
        <x:f t="shared" si="8"/>
        <x:v>0.65625659280000004</x:v>
      </x:c>
      <x:c r="T54" s="13">
        <x:f t="shared" si="2"/>
        <x:v>21.875106592799998</x:v>
      </x:c>
      <x:c r="V54" s="14">
        <x:f>'Workpaper PRB-2-GAS'!T20</x:f>
        <x:v>235271</x:v>
      </x:c>
      <x:c r="X54" s="14">
        <x:v>33175</x:v>
      </x:c>
      <x:c r="Z54" s="51">
        <x:f t="shared" si="9"/>
        <x:v>0.14100760399709272</x:v>
      </x:c>
      <x:c r="AB54" s="12"/>
      <x:c r="AC54" s="12"/>
    </x:row>
    <x:row r="55" spans="1:29" x14ac:dyDescent="0.3">
      <x:c r="A55" s="1">
        <x:v>35</x:v>
      </x:c>
      <x:c r="B55" s="5">
        <x:v>202409</x:v>
      </x:c>
      <x:c r="D55" s="11">
        <x:f>'Workpaper PRB-2-GAS'!D21</x:f>
        <x:v>14.79</x:v>
      </x:c>
      <x:c r="F55" s="11">
        <x:f>'Workpaper PRB-2-GAS'!F21</x:f>
        <x:v>1.105</x:v>
      </x:c>
      <x:c r="H55" s="11">
        <x:f>'Workpaper PRB-2-GAS'!H21</x:f>
        <x:v>0.65229999999999999</x:v>
      </x:c>
      <x:c r="J55" s="12">
        <x:v>5</x:v>
      </x:c>
      <x:c r="L55" s="13">
        <x:f t="shared" si="7"/>
        <x:v>23.576499999999999</x:v>
      </x:c>
      <x:c r="N55" s="13"/>
      <x:c r="P55" s="13">
        <x:f>L55*(1-'Schedule PRB-6-GAS'!$T$15)</x:f>
        <x:v>21.21885</x:v>
      </x:c>
      <x:c r="R55" s="13">
        <x:f t="shared" si="8"/>
        <x:v>0.65625659280000004</x:v>
      </x:c>
      <x:c r="T55" s="13">
        <x:f t="shared" si="2"/>
        <x:v>21.875106592799998</x:v>
      </x:c>
      <x:c r="V55" s="14">
        <x:f>'Workpaper PRB-2-GAS'!T21</x:f>
        <x:v>234986</x:v>
      </x:c>
      <x:c r="X55" s="14">
        <x:v>34620</x:v>
      </x:c>
      <x:c r="Z55" s="51">
        <x:f t="shared" si="9"/>
        <x:v>0.14732792591899091</x:v>
      </x:c>
      <x:c r="AB55" s="12"/>
      <x:c r="AC55" s="12"/>
    </x:row>
    <x:row r="56" spans="1:29" x14ac:dyDescent="0.3">
      <x:c r="A56" s="1">
        <x:v>36</x:v>
      </x:c>
      <x:c r="B56" s="5">
        <x:v>202410</x:v>
      </x:c>
      <x:c r="D56" s="11">
        <x:f>'Workpaper PRB-2-GAS'!D22</x:f>
        <x:v>14.79</x:v>
      </x:c>
      <x:c r="F56" s="11">
        <x:f>'Workpaper PRB-2-GAS'!F22</x:f>
        <x:v>1.105</x:v>
      </x:c>
      <x:c r="H56" s="11">
        <x:f>'Workpaper PRB-2-GAS'!H22</x:f>
        <x:v>0.65229999999999999</x:v>
      </x:c>
      <x:c r="J56" s="12">
        <x:v>5</x:v>
      </x:c>
      <x:c r="L56" s="13">
        <x:f t="shared" si="7"/>
        <x:v>23.576499999999999</x:v>
      </x:c>
      <x:c r="N56" s="13"/>
      <x:c r="P56" s="13">
        <x:f>L56*(1-'Schedule PRB-6-GAS'!$T$15)</x:f>
        <x:v>21.21885</x:v>
      </x:c>
      <x:c r="R56" s="13">
        <x:f t="shared" si="8"/>
        <x:v>0.65625659280000004</x:v>
      </x:c>
      <x:c r="T56" s="13">
        <x:f t="shared" si="2"/>
        <x:v>21.875106592799998</x:v>
      </x:c>
      <x:c r="V56" s="14">
        <x:f>'Workpaper PRB-2-GAS'!T22</x:f>
        <x:v>235967</x:v>
      </x:c>
      <x:c r="X56" s="14">
        <x:v>27076</x:v>
      </x:c>
      <x:c r="Z56" s="51">
        <x:f t="shared" si="9"/>
        <x:v>0.11474485839121572</x:v>
      </x:c>
      <x:c r="AB56" s="12"/>
      <x:c r="AC56" s="12"/>
    </x:row>
    <x:row r="57" spans="1:29" x14ac:dyDescent="0.3">
      <x:c r="A57" s="1">
        <x:v>37</x:v>
      </x:c>
      <x:c r="B57" s="5">
        <x:v>202411</x:v>
      </x:c>
      <x:c r="D57" s="11">
        <x:f>'Workpaper PRB-2-GAS'!D23</x:f>
        <x:v>14.79</x:v>
      </x:c>
      <x:c r="F57" s="11">
        <x:f>'Workpaper PRB-2-GAS'!F23</x:f>
        <x:v>1.1313</x:v>
      </x:c>
      <x:c r="H57" s="11">
        <x:f>'Workpaper PRB-2-GAS'!H23</x:f>
        <x:v>0.71950000000000003</x:v>
      </x:c>
      <x:c r="J57" s="12">
        <x:v>5</x:v>
      </x:c>
      <x:c r="L57" s="13">
        <x:f t="shared" si="7"/>
        <x:v>24.043999999999997</x:v>
      </x:c>
      <x:c r="N57" s="13"/>
      <x:c r="P57" s="13">
        <x:f>L57*(1-'Schedule PRB-6-GAS'!$T$15)</x:f>
        <x:v>21.639599999999998</x:v>
      </x:c>
      <x:c r="R57" s="13">
        <x:f t="shared" si="8"/>
        <x:v>0.6692695488</x:v>
      </x:c>
      <x:c r="T57" s="13">
        <x:f t="shared" si="2"/>
        <x:v>22.308869548799997</x:v>
      </x:c>
      <x:c r="V57" s="14">
        <x:f>'Workpaper PRB-2-GAS'!T23</x:f>
        <x:v>235810</x:v>
      </x:c>
      <x:c r="X57" s="14">
        <x:v>12184</x:v>
      </x:c>
      <x:c r="Z57" s="51">
        <x:f t="shared" si="9"/>
        <x:v>5.166871633942581E-2</x:v>
      </x:c>
      <x:c r="AB57" s="12"/>
      <x:c r="AC57" s="12"/>
    </x:row>
    <x:row r="58" spans="1:29" x14ac:dyDescent="0.3">
      <x:c r="A58" s="1">
        <x:v>38</x:v>
      </x:c>
      <x:c r="B58" s="5">
        <x:v>202412</x:v>
      </x:c>
      <x:c r="D58" s="11">
        <x:f>'Workpaper PRB-2-GAS'!D24</x:f>
        <x:v>14.79</x:v>
      </x:c>
      <x:c r="F58" s="11">
        <x:f>'Workpaper PRB-2-GAS'!F24</x:f>
        <x:v>1.1313</x:v>
      </x:c>
      <x:c r="H58" s="11">
        <x:f>'Workpaper PRB-2-GAS'!H24</x:f>
        <x:v>0.71950000000000003</x:v>
      </x:c>
      <x:c r="J58" s="12">
        <x:v>5</x:v>
      </x:c>
      <x:c r="L58" s="13">
        <x:f t="shared" si="7"/>
        <x:v>24.043999999999997</x:v>
      </x:c>
      <x:c r="N58" s="13"/>
      <x:c r="P58" s="13">
        <x:f>L58*(1-'Schedule PRB-6-GAS'!$T$15)</x:f>
        <x:v>21.639599999999998</x:v>
      </x:c>
      <x:c r="R58" s="13">
        <x:f t="shared" si="8"/>
        <x:v>0.6692695488</x:v>
      </x:c>
      <x:c r="T58" s="13">
        <x:f t="shared" si="2"/>
        <x:v>22.308869548799997</x:v>
      </x:c>
      <x:c r="V58" s="14">
        <x:f>'Workpaper PRB-2-GAS'!T24</x:f>
        <x:v>236192</x:v>
      </x:c>
      <x:c r="X58" s="14">
        <x:v>6556</x:v>
      </x:c>
      <x:c r="Z58" s="51">
        <x:f t="shared" si="9"/>
        <x:v>2.7757078986587184E-2</x:v>
      </x:c>
      <x:c r="AB58" s="12"/>
      <x:c r="AC58" s="12"/>
    </x:row>
    <x:row r="59" spans="1:29" ht="14.5" thickBot="1" x14ac:dyDescent="0.35">
      <x:c r="A59" s="1">
        <x:v>39</x:v>
      </x:c>
      <x:c r="D59" s="15"/>
      <x:c r="F59" s="15"/>
      <x:c r="H59" s="15"/>
      <x:c r="J59" s="12"/>
      <x:c r="L59" s="15"/>
      <x:c r="R59" s="13"/>
      <x:c r="T59" s="15"/>
      <x:c r="V59" s="14"/>
      <x:c r="Z59" s="66">
        <x:f>SUM(X47:X58)/(SUM(V47:V58))</x:f>
        <x:v>6.9780671797403812E-2</x:v>
      </x:c>
      <x:c r="AB59" s="12"/>
      <x:c r="AC59" s="12"/>
    </x:row>
    <x:row r="60" spans="1:29" ht="14.5" thickTop="1" x14ac:dyDescent="0.3"/>
    <x:row r="61" spans="1:29" x14ac:dyDescent="0.3">
      <x:c r="A61" s="27" t="s">
        <x:v>31</x:v>
      </x:c>
    </x:row>
    <x:row r="62" spans="1:29" x14ac:dyDescent="0.3">
      <x:c r="A62" s="6" t="s">
        <x:v>17</x:v>
      </x:c>
      <x:c r="B62" s="2" t="s">
        <x:v>93</x:v>
      </x:c>
    </x:row>
    <x:row r="63" spans="1:29" x14ac:dyDescent="0.3">
      <x:c r="A63" s="6" t="s">
        <x:v>18</x:v>
      </x:c>
      <x:c r="B63" s="2" t="s">
        <x:v>94</x:v>
      </x:c>
    </x:row>
    <x:row r="64" spans="1:29" x14ac:dyDescent="0.3">
      <x:c r="A64" s="6" t="s">
        <x:v>19</x:v>
      </x:c>
      <x:c r="B64" s="2" t="s">
        <x:v>95</x:v>
      </x:c>
    </x:row>
    <x:row r="65" spans="1:2" x14ac:dyDescent="0.3">
      <x:c r="A65" s="6" t="s">
        <x:v>20</x:v>
      </x:c>
      <x:c r="B65" s="2" t="s">
        <x:v>96</x:v>
      </x:c>
    </x:row>
    <x:row r="66" spans="1:2" x14ac:dyDescent="0.3">
      <x:c r="A66" s="6" t="s">
        <x:v>21</x:v>
      </x:c>
      <x:c r="B66" s="2" t="s">
        <x:v>97</x:v>
      </x:c>
    </x:row>
    <x:row r="67" spans="1:2" x14ac:dyDescent="0.3">
      <x:c r="A67" s="6" t="s">
        <x:v>22</x:v>
      </x:c>
      <x:c r="B67" s="2" t="s">
        <x:v>98</x:v>
      </x:c>
    </x:row>
    <x:row r="68" spans="1:2" x14ac:dyDescent="0.3">
      <x:c r="A68" s="6" t="s">
        <x:v>23</x:v>
      </x:c>
      <x:c r="B68" s="2" t="s">
        <x:v>38</x:v>
      </x:c>
    </x:row>
    <x:row r="69" spans="1:2" x14ac:dyDescent="0.3">
      <x:c r="A69" s="6" t="s">
        <x:v>24</x:v>
      </x:c>
      <x:c r="B69" s="2" t="s">
        <x:v>99</x:v>
      </x:c>
    </x:row>
    <x:row r="70" spans="1:2" x14ac:dyDescent="0.3">
      <x:c r="A70" s="6" t="s">
        <x:v>25</x:v>
      </x:c>
      <x:c r="B70" s="2" t="s">
        <x:v>100</x:v>
      </x:c>
    </x:row>
    <x:row r="71" spans="1:2" x14ac:dyDescent="0.3">
      <x:c r="A71" s="6" t="s">
        <x:v>26</x:v>
      </x:c>
      <x:c r="B71" s="2" t="s">
        <x:v>101</x:v>
      </x:c>
    </x:row>
    <x:row r="72" spans="1:2" x14ac:dyDescent="0.3">
      <x:c r="A72" s="6" t="s">
        <x:v>27</x:v>
      </x:c>
      <x:c r="B72" s="2" t="s">
        <x:v>102</x:v>
      </x:c>
    </x:row>
    <x:row r="73" spans="1:2" x14ac:dyDescent="0.3">
      <x:c r="A73" s="6" t="s">
        <x:v>28</x:v>
      </x:c>
      <x:c r="B73" s="2" t="s">
        <x:v>103</x:v>
      </x:c>
    </x:row>
    <x:row r="74" spans="1:2" ht="14.5" x14ac:dyDescent="0.35">
      <x:c r="A74" s="6" t="s">
        <x:v>29</x:v>
      </x:c>
      <x:c r="B74" s="2" t="s">
        <x:v>104</x:v>
      </x:c>
    </x:row>
  </x:sheetData>
  <x:mergeCells count="5">
    <x:mergeCell ref="A7:Z7"/>
    <x:mergeCell ref="A8:Z8"/>
    <x:mergeCell ref="B13:D13"/>
    <x:mergeCell ref="B29:D29"/>
    <x:mergeCell ref="B45:D45"/>
  </x:mergeCells>
  <x:pageMargins left="0.7" right="0.7" top="0.75" bottom="0.75" header="0.3" footer="0.3"/>
  <x:pageSetup scale="57" orientation="portrait" r:id="rId1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18553DC-BA2B-46CF-9F48-E9F15DBB24FB}" mc:Ignorable="x14ac xr xr2 xr3">
  <x:sheetPr>
    <x:pageSetUpPr fitToPage="1"/>
  </x:sheetPr>
  <x:dimension ref="A1:AE31"/>
  <x:sheetViews>
    <x:sheetView workbookViewId="0">
      <x:selection activeCell="H3" sqref="H3"/>
    </x:sheetView>
  </x:sheetViews>
  <x:sheetFormatPr defaultColWidth="8.7265625" defaultRowHeight="14" x14ac:dyDescent="0.3"/>
  <x:cols>
    <x:col min="1" max="1" width="5.54296875" style="6" customWidth="1"/>
    <x:col min="2" max="2" width="72.1796875" style="2" customWidth="1"/>
    <x:col min="3" max="3" width="1.7265625" style="2" customWidth="1"/>
    <x:col min="4" max="4" width="13.1796875" style="2" customWidth="1"/>
    <x:col min="5" max="5" width="1.7265625" style="2" customWidth="1"/>
    <x:col min="6" max="6" width="13.1796875" style="2" customWidth="1"/>
    <x:col min="7" max="7" width="1.7265625" style="2" customWidth="1"/>
    <x:col min="8" max="8" width="13.1796875" style="2" customWidth="1"/>
    <x:col min="9" max="16384" width="8.7265625" style="2"/>
  </x:cols>
  <x:sheetData>
    <x:row r="1" spans="1:31" x14ac:dyDescent="0.3">
      <x:c r="A1" s="1"/>
      <x:c r="H1" s="3" t="s">
        <x:v>220</x:v>
      </x:c>
    </x:row>
    <x:row r="2" spans="1:31" x14ac:dyDescent="0.3">
      <x:c r="A2" s="1"/>
      <x:c r="H2" s="3" t="s">
        <x:v>221</x:v>
      </x:c>
    </x:row>
    <x:row r="3" spans="1:31" x14ac:dyDescent="0.3">
      <x:c r="A3" s="1"/>
      <x:c r="H3" s="3" t="s">
        <x:v>219</x:v>
      </x:c>
    </x:row>
    <x:row r="4" spans="1:31" x14ac:dyDescent="0.3">
      <x:c r="A4" s="1"/>
      <x:c r="H4" s="3" t="s">
        <x:v>216</x:v>
      </x:c>
    </x:row>
    <x:row r="5" spans="1:31" x14ac:dyDescent="0.3">
      <x:c r="A5" s="1"/>
      <x:c r="H5" s="3" t="s">
        <x:v>0</x:v>
      </x:c>
    </x:row>
    <x:row r="6" spans="1:31" x14ac:dyDescent="0.3">
      <x:c r="A6" s="1"/>
    </x:row>
    <x:row r="7" spans="1:31" x14ac:dyDescent="0.3">
      <x:c r="A7" s="68" t="s">
        <x:v>1</x:v>
      </x:c>
      <x:c r="B7" s="68"/>
      <x:c r="C7" s="68"/>
      <x:c r="D7" s="68"/>
      <x:c r="E7" s="68"/>
      <x:c r="F7" s="68"/>
      <x:c r="G7" s="68"/>
      <x:c r="H7" s="68"/>
      <x:c r="I7" s="23"/>
      <x:c r="J7" s="23"/>
      <x:c r="K7" s="23"/>
      <x:c r="L7" s="23"/>
      <x:c r="M7" s="23"/>
      <x:c r="N7" s="23"/>
      <x:c r="O7" s="23"/>
      <x:c r="P7" s="23"/>
      <x:c r="Q7" s="23"/>
      <x:c r="R7" s="23"/>
      <x:c r="S7" s="23"/>
      <x:c r="T7" s="23"/>
      <x:c r="U7" s="23"/>
      <x:c r="V7" s="23"/>
      <x:c r="W7" s="23"/>
      <x:c r="X7" s="23"/>
      <x:c r="Y7" s="23"/>
      <x:c r="Z7" s="23"/>
      <x:c r="AA7" s="23"/>
      <x:c r="AB7" s="23"/>
      <x:c r="AC7" s="23"/>
      <x:c r="AD7" s="23"/>
      <x:c r="AE7" s="23"/>
    </x:row>
    <x:row r="8" spans="1:31" x14ac:dyDescent="0.3">
      <x:c r="A8" s="69" t="s">
        <x:v>105</x:v>
      </x:c>
      <x:c r="B8" s="69"/>
      <x:c r="C8" s="69"/>
      <x:c r="D8" s="69"/>
      <x:c r="E8" s="69"/>
      <x:c r="F8" s="69"/>
      <x:c r="G8" s="69"/>
      <x:c r="H8" s="69"/>
    </x:row>
    <x:row r="10" spans="1:31" s="5" customFormat="1" ht="28" x14ac:dyDescent="0.3">
      <x:c r="B10" s="24" t="s">
        <x:v>106</x:v>
      </x:c>
      <x:c r="D10" s="8" t="s">
        <x:v>107</x:v>
      </x:c>
      <x:c r="F10" s="8" t="s">
        <x:v>108</x:v>
      </x:c>
      <x:c r="H10" s="8" t="s">
        <x:v>109</x:v>
      </x:c>
    </x:row>
    <x:row r="11" spans="1:31" s="5" customFormat="1" x14ac:dyDescent="0.3">
      <x:c r="B11" s="5" t="s">
        <x:v>17</x:v>
      </x:c>
      <x:c r="D11" s="5" t="s">
        <x:v>18</x:v>
      </x:c>
      <x:c r="F11" s="5" t="s">
        <x:v>19</x:v>
      </x:c>
      <x:c r="H11" s="5" t="s">
        <x:v>20</x:v>
      </x:c>
    </x:row>
    <x:row r="13" spans="1:31" x14ac:dyDescent="0.3">
      <x:c r="A13" s="6">
        <x:v>1</x:v>
      </x:c>
      <x:c r="B13" s="2" t="s">
        <x:v>110</x:v>
      </x:c>
      <x:c r="D13" s="15">
        <x:f>'Workpaper PRB-2-GAS'!Z26</x:f>
        <x:v>611.89431654225029</x:v>
      </x:c>
      <x:c r="F13" s="25">
        <x:v>9722.8100504582762</x:v>
      </x:c>
      <x:c r="H13" s="26">
        <x:f t="shared" ref="H13:H20" si="0">D13/F13</x:f>
        <x:v>6.2933895999892464E-2</x:v>
      </x:c>
    </x:row>
    <x:row r="14" spans="1:31" x14ac:dyDescent="0.3">
      <x:c r="A14" s="6">
        <x:v>2</x:v>
      </x:c>
      <x:c r="B14" s="2" t="s">
        <x:v>111</x:v>
      </x:c>
      <x:c r="C14" s="5"/>
      <x:c r="D14" s="15">
        <x:f>'Workpaper PRB-2-GAS'!X26</x:f>
        <x:v>1070.8150539489379</x:v>
      </x:c>
      <x:c r="E14" s="5"/>
      <x:c r="F14" s="25">
        <x:v>26041.410156188249</x:v>
      </x:c>
      <x:c r="G14" s="5"/>
      <x:c r="H14" s="26">
        <x:f t="shared" si="0"/>
        <x:v>4.1119703100812262E-2</x:v>
      </x:c>
    </x:row>
    <x:row r="15" spans="1:31" x14ac:dyDescent="0.3">
      <x:c r="A15" s="6">
        <x:v>3</x:v>
      </x:c>
      <x:c r="B15" s="2" t="s">
        <x:v>112</x:v>
      </x:c>
      <x:c r="D15" s="15">
        <x:f>'Workpaper PRB-2-GAS'!AB26</x:f>
        <x:v>1376.7622122200632</x:v>
      </x:c>
      <x:c r="F15" s="25">
        <x:v>46042.236646365796</x:v>
      </x:c>
      <x:c r="H15" s="26">
        <x:f t="shared" si="0"/>
        <x:v>2.9902157507996168E-2</x:v>
      </x:c>
    </x:row>
    <x:row r="16" spans="1:31" x14ac:dyDescent="0.3">
      <x:c r="A16" s="6">
        <x:v>4</x:v>
      </x:c>
      <x:c r="B16" s="2" t="s">
        <x:v>113</x:v>
      </x:c>
      <x:c r="D16" s="15">
        <x:f>'Workpaper PRB-2-GAS'!R26</x:f>
        <x:v>1529.7357913556257</x:v>
      </x:c>
      <x:c r="F16" s="25">
        <x:v>14999</x:v>
      </x:c>
      <x:c r="H16" s="26">
        <x:f t="shared" si="0"/>
        <x:v>0.10198918536939967</x:v>
      </x:c>
    </x:row>
    <x:row r="17" spans="1:8" x14ac:dyDescent="0.3">
      <x:c r="A17" s="6">
        <x:v>5</x:v>
      </x:c>
      <x:c r="B17" s="2" t="s">
        <x:v>114</x:v>
      </x:c>
      <x:c r="D17" s="15">
        <x:f>'Workpaper PRB-2-GAS'!X26</x:f>
        <x:v>1070.8150539489379</x:v>
      </x:c>
      <x:c r="F17" s="25">
        <x:v>14999</x:v>
      </x:c>
      <x:c r="H17" s="26">
        <x:f t="shared" si="0"/>
        <x:v>7.1392429758579762E-2</x:v>
      </x:c>
    </x:row>
    <x:row r="18" spans="1:8" x14ac:dyDescent="0.3">
      <x:c r="A18" s="6">
        <x:v>6</x:v>
      </x:c>
      <x:c r="B18" s="2" t="s">
        <x:v>115</x:v>
      </x:c>
      <x:c r="D18" s="15">
        <x:f>MAX('Workpaper PRB-2-GAS'!Z26-'Workpaper PRB-3-GAS'!H26,20*12)</x:f>
        <x:v>240</x:v>
      </x:c>
      <x:c r="F18" s="25">
        <x:v>9722.8100504582762</x:v>
      </x:c>
      <x:c r="H18" s="26">
        <x:f t="shared" si="0"/>
        <x:v>2.4684221820078425E-2</x:v>
      </x:c>
    </x:row>
    <x:row r="19" spans="1:8" x14ac:dyDescent="0.3">
      <x:c r="A19" s="6">
        <x:v>7</x:v>
      </x:c>
      <x:c r="B19" s="2" t="s">
        <x:v>111</x:v>
      </x:c>
      <x:c r="D19" s="15">
        <x:f>'Workpaper PRB-2-GAS'!X26</x:f>
        <x:v>1070.8150539489379</x:v>
      </x:c>
      <x:c r="F19" s="25">
        <x:v>9722.8100504582762</x:v>
      </x:c>
      <x:c r="H19" s="26">
        <x:f t="shared" si="0"/>
        <x:v>0.1101343179998118</x:v>
      </x:c>
    </x:row>
    <x:row r="20" spans="1:8" x14ac:dyDescent="0.3">
      <x:c r="A20" s="6">
        <x:v>8</x:v>
      </x:c>
      <x:c r="B20" s="2" t="s">
        <x:v>116</x:v>
      </x:c>
      <x:c r="D20" s="15">
        <x:f>('Workpaper PRB-2-GAS'!Z26*1.05-'Workpaper PRB-3-GAS'!H15)</x:f>
        <x:v>357.5139235902484</x:v>
      </x:c>
      <x:c r="F20" s="25">
        <x:v>9722.8100504582762</x:v>
      </x:c>
      <x:c r="H20" s="26">
        <x:f t="shared" si="0"/>
        <x:v>3.6770637473617751E-2</x:v>
      </x:c>
    </x:row>
    <x:row r="22" spans="1:8" x14ac:dyDescent="0.3">
      <x:c r="A22" s="27" t="s">
        <x:v>31</x:v>
      </x:c>
    </x:row>
    <x:row r="23" spans="1:8" x14ac:dyDescent="0.3">
      <x:c r="A23" s="6" t="s">
        <x:v>17</x:v>
      </x:c>
      <x:c r="B23" s="2" t="s">
        <x:v>117</x:v>
      </x:c>
    </x:row>
    <x:row r="24" spans="1:8" x14ac:dyDescent="0.3">
      <x:c r="A24" s="6" t="s">
        <x:v>18</x:v>
      </x:c>
      <x:c r="B24" s="2" t="s">
        <x:v>118</x:v>
      </x:c>
    </x:row>
    <x:row r="25" spans="1:8" x14ac:dyDescent="0.3">
      <x:c r="A25" s="6" t="s">
        <x:v>19</x:v>
      </x:c>
      <x:c r="B25" s="2" t="s">
        <x:v>119</x:v>
      </x:c>
    </x:row>
    <x:row r="26" spans="1:8" ht="14.5" x14ac:dyDescent="0.35">
      <x:c r="A26" s="6" t="s">
        <x:v>20</x:v>
      </x:c>
      <x:c r="B26" s="2" t="s">
        <x:v>120</x:v>
      </x:c>
    </x:row>
    <x:row r="28" spans="1:8" x14ac:dyDescent="0.3">
      <x:c r="A28" s="6" t="s">
        <x:v>43</x:v>
      </x:c>
    </x:row>
    <x:row r="29" spans="1:8" x14ac:dyDescent="0.3">
      <x:c r="A29" s="6">
        <x:v>6</x:v>
      </x:c>
      <x:c r="B29" s="2" t="s">
        <x:v>121</x:v>
      </x:c>
    </x:row>
    <x:row r="30" spans="1:8" x14ac:dyDescent="0.3">
      <x:c r="B30" s="2" t="s">
        <x:v>122</x:v>
      </x:c>
    </x:row>
    <x:row r="31" spans="1:8" x14ac:dyDescent="0.3">
      <x:c r="A31" s="6">
        <x:v>8</x:v>
      </x:c>
      <x:c r="B31" s="2" t="s">
        <x:v>123</x:v>
      </x:c>
    </x:row>
  </x:sheetData>
  <x:mergeCells count="2">
    <x:mergeCell ref="A7:H7"/>
    <x:mergeCell ref="A8:H8"/>
  </x:mergeCells>
  <x:pageMargins left="0.7" right="0.7" top="0.75" bottom="0.75" header="0.3" footer="0.3"/>
  <x:pageSetup scale="74" orientation="portrait" r:id="rId1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6E148D8-8557-46EF-B045-F35E28F21E8A}" mc:Ignorable="x14ac xr xr2 xr3">
  <x:sheetPr>
    <x:pageSetUpPr fitToPage="1"/>
  </x:sheetPr>
  <x:dimension ref="A1:AB69"/>
  <x:sheetViews>
    <x:sheetView view="pageBreakPreview" zoomScale="90" zoomScaleNormal="100" zoomScaleSheetLayoutView="90" workbookViewId="0">
      <x:selection activeCell="J3" sqref="J3"/>
    </x:sheetView>
  </x:sheetViews>
  <x:sheetFormatPr defaultColWidth="8.7265625" defaultRowHeight="14" x14ac:dyDescent="0.3"/>
  <x:cols>
    <x:col min="1" max="1" width="5.54296875" style="41" customWidth="1"/>
    <x:col min="2" max="2" width="16.54296875" style="2" customWidth="1"/>
    <x:col min="3" max="3" width="1.7265625" style="2" customWidth="1"/>
    <x:col min="4" max="4" width="12.54296875" style="42" customWidth="1"/>
    <x:col min="5" max="5" width="1.7265625" style="2" customWidth="1"/>
    <x:col min="6" max="6" width="12.54296875" style="2" customWidth="1"/>
    <x:col min="7" max="7" width="1.7265625" style="2" customWidth="1"/>
    <x:col min="8" max="8" width="12.54296875" style="42" customWidth="1"/>
    <x:col min="9" max="9" width="1.7265625" style="2" customWidth="1"/>
    <x:col min="10" max="10" width="12.54296875" style="42" customWidth="1"/>
    <x:col min="11" max="16384" width="8.7265625" style="2"/>
  </x:cols>
  <x:sheetData>
    <x:row r="1" spans="1:28" x14ac:dyDescent="0.3">
      <x:c r="A1" s="1"/>
      <x:c r="D1" s="2"/>
      <x:c r="H1" s="2"/>
      <x:c r="J1" s="3" t="s">
        <x:v>220</x:v>
      </x:c>
    </x:row>
    <x:row r="2" spans="1:28" x14ac:dyDescent="0.3">
      <x:c r="A2" s="1"/>
      <x:c r="D2" s="2"/>
      <x:c r="H2" s="2"/>
      <x:c r="J2" s="3" t="s">
        <x:v>221</x:v>
      </x:c>
    </x:row>
    <x:row r="3" spans="1:28" x14ac:dyDescent="0.3">
      <x:c r="A3" s="1"/>
      <x:c r="D3" s="2"/>
      <x:c r="H3" s="2"/>
      <x:c r="J3" s="3" t="s">
        <x:v>219</x:v>
      </x:c>
    </x:row>
    <x:row r="4" spans="1:28" x14ac:dyDescent="0.3">
      <x:c r="A4" s="1"/>
      <x:c r="D4" s="2"/>
      <x:c r="H4" s="2"/>
      <x:c r="J4" s="3" t="s">
        <x:v>217</x:v>
      </x:c>
    </x:row>
    <x:row r="5" spans="1:28" x14ac:dyDescent="0.3">
      <x:c r="A5" s="1"/>
      <x:c r="D5" s="2"/>
      <x:c r="H5" s="2"/>
      <x:c r="J5" s="3" t="s">
        <x:v>0</x:v>
      </x:c>
    </x:row>
    <x:row r="6" spans="1:28" x14ac:dyDescent="0.3">
      <x:c r="A6" s="1"/>
      <x:c r="D6" s="2"/>
      <x:c r="H6" s="2"/>
      <x:c r="J6" s="2"/>
    </x:row>
    <x:row r="7" spans="1:28" x14ac:dyDescent="0.3">
      <x:c r="A7" s="68" t="s">
        <x:v>1</x:v>
      </x:c>
      <x:c r="B7" s="68"/>
      <x:c r="C7" s="68"/>
      <x:c r="D7" s="68"/>
      <x:c r="E7" s="68"/>
      <x:c r="F7" s="68"/>
      <x:c r="G7" s="68"/>
      <x:c r="H7" s="68"/>
      <x:c r="I7" s="68"/>
      <x:c r="J7" s="68"/>
      <x:c r="K7" s="23"/>
      <x:c r="L7" s="23"/>
      <x:c r="M7" s="23"/>
      <x:c r="N7" s="23"/>
      <x:c r="O7" s="23"/>
      <x:c r="P7" s="23"/>
      <x:c r="Q7" s="23"/>
      <x:c r="R7" s="23"/>
      <x:c r="S7" s="23"/>
      <x:c r="T7" s="23"/>
      <x:c r="U7" s="23"/>
      <x:c r="V7" s="23"/>
      <x:c r="W7" s="23"/>
      <x:c r="X7" s="23"/>
      <x:c r="Y7" s="23"/>
      <x:c r="Z7" s="23"/>
      <x:c r="AA7" s="23"/>
      <x:c r="AB7" s="23"/>
    </x:row>
    <x:row r="8" spans="1:28" x14ac:dyDescent="0.3">
      <x:c r="A8" s="69" t="s">
        <x:v>124</x:v>
      </x:c>
      <x:c r="B8" s="69"/>
      <x:c r="C8" s="69"/>
      <x:c r="D8" s="69"/>
      <x:c r="E8" s="69"/>
      <x:c r="F8" s="69"/>
      <x:c r="G8" s="69"/>
      <x:c r="H8" s="69"/>
      <x:c r="I8" s="69"/>
      <x:c r="J8" s="69"/>
    </x:row>
    <x:row r="9" spans="1:28" x14ac:dyDescent="0.3">
      <x:c r="A9" s="69" t="s">
        <x:v>125</x:v>
      </x:c>
      <x:c r="B9" s="69"/>
      <x:c r="C9" s="69"/>
      <x:c r="D9" s="69"/>
      <x:c r="E9" s="69"/>
      <x:c r="F9" s="69"/>
      <x:c r="G9" s="69"/>
      <x:c r="H9" s="69"/>
      <x:c r="I9" s="69"/>
      <x:c r="J9" s="69"/>
    </x:row>
    <x:row r="10" spans="1:28" x14ac:dyDescent="0.3">
      <x:c r="A10" s="5"/>
      <x:c r="B10" s="5"/>
      <x:c r="C10" s="5"/>
      <x:c r="D10" s="5"/>
      <x:c r="E10" s="5"/>
      <x:c r="F10" s="5"/>
      <x:c r="G10" s="5"/>
      <x:c r="H10" s="5"/>
      <x:c r="I10" s="5"/>
      <x:c r="J10" s="5"/>
    </x:row>
    <x:row r="11" spans="1:28" s="5" customFormat="1" ht="59.5" customHeight="1" x14ac:dyDescent="0.3">
      <x:c r="A11" s="28"/>
      <x:c r="B11" s="24" t="s">
        <x:v>126</x:v>
      </x:c>
      <x:c r="C11" s="2"/>
      <x:c r="D11" s="29" t="s">
        <x:v>127</x:v>
      </x:c>
      <x:c r="E11" s="2"/>
      <x:c r="F11" s="8" t="s">
        <x:v>128</x:v>
      </x:c>
      <x:c r="G11" s="2"/>
      <x:c r="H11" s="29" t="s">
        <x:v>129</x:v>
      </x:c>
      <x:c r="I11" s="2"/>
      <x:c r="J11" s="29" t="s">
        <x:v>130</x:v>
      </x:c>
    </x:row>
    <x:row r="12" spans="1:28" s="30" customFormat="1" x14ac:dyDescent="0.3">
      <x:c r="A12" s="10"/>
      <x:c r="B12" s="30" t="s">
        <x:v>17</x:v>
      </x:c>
      <x:c r="C12" s="5"/>
      <x:c r="D12" s="31" t="s">
        <x:v>18</x:v>
      </x:c>
      <x:c r="E12" s="5"/>
      <x:c r="F12" s="30" t="s">
        <x:v>19</x:v>
      </x:c>
      <x:c r="G12" s="5"/>
      <x:c r="H12" s="31" t="s">
        <x:v>20</x:v>
      </x:c>
      <x:c r="I12" s="5"/>
      <x:c r="J12" s="30" t="s">
        <x:v>21</x:v>
      </x:c>
    </x:row>
    <x:row r="13" spans="1:28" s="5" customFormat="1" x14ac:dyDescent="0.3">
      <x:c r="A13" s="28"/>
      <x:c r="C13" s="2"/>
      <x:c r="D13" s="32"/>
      <x:c r="E13" s="2"/>
      <x:c r="F13" s="9"/>
      <x:c r="G13" s="2"/>
      <x:c r="H13" s="32"/>
      <x:c r="I13" s="2"/>
      <x:c r="J13" s="32"/>
    </x:row>
    <x:row r="14" spans="1:28" x14ac:dyDescent="0.3">
      <x:c r="A14" s="33">
        <x:v>1</x:v>
      </x:c>
      <x:c r="B14" s="2" t="s">
        <x:v>131</x:v>
      </x:c>
      <x:c r="D14" s="34">
        <x:v>150542</x:v>
      </x:c>
      <x:c r="F14" s="35">
        <x:f>'Workpaper PRB-2-GAS'!$R$26/'Schedule PRB-5-GAS'!D14</x:f>
        <x:v>1.0161521644163261E-2</x:v>
      </x:c>
      <x:c r="H14" s="35">
        <x:f>'Workpaper PRB-2-GAS'!$V$26/D14</x:f>
        <x:v>7.6211412331224455E-3</x:v>
      </x:c>
      <x:c r="J14" s="35">
        <x:f>'Workpaper PRB-2-GAS'!$X$26/'Schedule PRB-5-GAS'!D14</x:f>
        <x:v>7.1130651509142828E-3</x:v>
      </x:c>
    </x:row>
    <x:row r="15" spans="1:28" x14ac:dyDescent="0.3">
      <x:c r="A15" s="33">
        <x:v>2</x:v>
      </x:c>
      <x:c r="B15" s="2" t="s">
        <x:v>132</x:v>
      </x:c>
      <x:c r="D15" s="36">
        <x:v>96005</x:v>
      </x:c>
      <x:c r="F15" s="35">
        <x:f>'Workpaper PRB-2-GAS'!$R$26/'Schedule PRB-5-GAS'!D15</x:f>
        <x:v>1.5933917935061982E-2</x:v>
      </x:c>
      <x:c r="H15" s="35">
        <x:f>'Workpaper PRB-2-GAS'!$V$26/D15</x:f>
        <x:v>1.1950438451296485E-2</x:v>
      </x:c>
      <x:c r="J15" s="35">
        <x:f>'Workpaper PRB-2-GAS'!$X$26/'Schedule PRB-5-GAS'!D15</x:f>
        <x:v>1.1153742554543388E-2</x:v>
      </x:c>
    </x:row>
    <x:row r="16" spans="1:28" x14ac:dyDescent="0.3">
      <x:c r="A16" s="33">
        <x:v>3</x:v>
      </x:c>
      <x:c r="B16" s="2" t="s">
        <x:v>133</x:v>
      </x:c>
      <x:c r="D16" s="36">
        <x:v>111829</x:v>
      </x:c>
      <x:c r="F16" s="35">
        <x:f>'Workpaper PRB-2-GAS'!$R$26/'Schedule PRB-5-GAS'!D16</x:f>
        <x:v>1.3679240549013455E-2</x:v>
      </x:c>
      <x:c r="H16" s="35">
        <x:f>'Workpaper PRB-2-GAS'!$V$26/D16</x:f>
        <x:v>1.025943041176009E-2</x:v>
      </x:c>
      <x:c r="J16" s="35">
        <x:f>'Workpaper PRB-2-GAS'!$X$26/'Schedule PRB-5-GAS'!D16</x:f>
        <x:v>9.5754683843094178E-3</x:v>
      </x:c>
    </x:row>
    <x:row r="17" spans="1:10" x14ac:dyDescent="0.3">
      <x:c r="A17" s="33">
        <x:v>4</x:v>
      </x:c>
      <x:c r="B17" s="2" t="s">
        <x:v>134</x:v>
      </x:c>
      <x:c r="D17" s="36">
        <x:v>45921</x:v>
      </x:c>
      <x:c r="F17" s="35">
        <x:f>'Workpaper PRB-2-GAS'!$R$26/'Schedule PRB-5-GAS'!D17</x:f>
        <x:v>3.331233621557949E-2</x:v>
      </x:c>
      <x:c r="H17" s="35">
        <x:f>'Workpaper PRB-2-GAS'!$V$26/D17</x:f>
        <x:v>2.4984252161684612E-2</x:v>
      </x:c>
      <x:c r="J17" s="35">
        <x:f>'Workpaper PRB-2-GAS'!$X$26/'Schedule PRB-5-GAS'!D17</x:f>
        <x:v>2.3318635350905642E-2</x:v>
      </x:c>
    </x:row>
    <x:row r="18" spans="1:10" x14ac:dyDescent="0.3">
      <x:c r="A18" s="33">
        <x:v>5</x:v>
      </x:c>
      <x:c r="B18" s="2" t="s">
        <x:v>135</x:v>
      </x:c>
      <x:c r="D18" s="36">
        <x:v>103147</x:v>
      </x:c>
      <x:c r="F18" s="35">
        <x:f>'Workpaper PRB-2-GAS'!$R$26/'Schedule PRB-5-GAS'!D18</x:f>
        <x:v>1.4830637743760125E-2</x:v>
      </x:c>
      <x:c r="H18" s="35">
        <x:f>'Workpaper PRB-2-GAS'!$V$26/D18</x:f>
        <x:v>1.1122978307820093E-2</x:v>
      </x:c>
      <x:c r="J18" s="35">
        <x:f>'Workpaper PRB-2-GAS'!$X$26/'Schedule PRB-5-GAS'!D18</x:f>
        <x:v>1.0381446420632087E-2</x:v>
      </x:c>
    </x:row>
    <x:row r="19" spans="1:10" x14ac:dyDescent="0.3">
      <x:c r="A19" s="33">
        <x:v>6</x:v>
      </x:c>
      <x:c r="B19" s="2" t="s">
        <x:v>136</x:v>
      </x:c>
      <x:c r="D19" s="36">
        <x:v>99177</x:v>
      </x:c>
      <x:c r="F19" s="35">
        <x:f>'Workpaper PRB-2-GAS'!$R$26/'Schedule PRB-5-GAS'!D19</x:f>
        <x:v>1.5424299901747639E-2</x:v>
      </x:c>
      <x:c r="H19" s="35">
        <x:f>'Workpaper PRB-2-GAS'!$V$26/D19</x:f>
        <x:v>1.1568224926310728E-2</x:v>
      </x:c>
      <x:c r="J19" s="35">
        <x:f>'Workpaper PRB-2-GAS'!$X$26/'Schedule PRB-5-GAS'!D19</x:f>
        <x:v>1.0797009931223348E-2</x:v>
      </x:c>
    </x:row>
    <x:row r="20" spans="1:10" x14ac:dyDescent="0.3">
      <x:c r="A20" s="33">
        <x:v>7</x:v>
      </x:c>
      <x:c r="B20" s="2" t="s">
        <x:v>137</x:v>
      </x:c>
      <x:c r="D20" s="36">
        <x:v>87716</x:v>
      </x:c>
      <x:c r="F20" s="35">
        <x:f>'Workpaper PRB-2-GAS'!$R$26/'Schedule PRB-5-GAS'!D20</x:f>
        <x:v>1.7439643752059211E-2</x:v>
      </x:c>
      <x:c r="H20" s="35">
        <x:f>'Workpaper PRB-2-GAS'!$V$26/D20</x:f>
        <x:v>1.3079732814044407E-2</x:v>
      </x:c>
      <x:c r="J20" s="35">
        <x:f>'Workpaper PRB-2-GAS'!$X$26/'Schedule PRB-5-GAS'!D20</x:f>
        <x:v>1.2207750626441447E-2</x:v>
      </x:c>
    </x:row>
    <x:row r="21" spans="1:10" x14ac:dyDescent="0.3">
      <x:c r="A21" s="33">
        <x:v>8</x:v>
      </x:c>
      <x:c r="B21" s="2" t="s">
        <x:v>138</x:v>
      </x:c>
      <x:c r="D21" s="36">
        <x:v>118642</x:v>
      </x:c>
      <x:c r="F21" s="35">
        <x:f>'Workpaper PRB-2-GAS'!$R$26/'Schedule PRB-5-GAS'!D21</x:f>
        <x:v>1.2893712103265502E-2</x:v>
      </x:c>
      <x:c r="H21" s="35">
        <x:f>'Workpaper PRB-2-GAS'!$V$26/D21</x:f>
        <x:v>9.6702840774491247E-3</x:v>
      </x:c>
      <x:c r="J21" s="35">
        <x:f>'Workpaper PRB-2-GAS'!$X$26/'Schedule PRB-5-GAS'!D21</x:f>
        <x:v>9.0255984722858503E-3</x:v>
      </x:c>
    </x:row>
    <x:row r="22" spans="1:10" x14ac:dyDescent="0.3">
      <x:c r="A22" s="33">
        <x:v>9</x:v>
      </x:c>
      <x:c r="B22" s="2" t="s">
        <x:v>139</x:v>
      </x:c>
      <x:c r="D22" s="36">
        <x:v>149577</x:v>
      </x:c>
      <x:c r="F22" s="35">
        <x:f>'Workpaper PRB-2-GAS'!$R$26/'Schedule PRB-5-GAS'!D22</x:f>
        <x:v>1.0227078971737805E-2</x:v>
      </x:c>
      <x:c r="H22" s="35">
        <x:f>'Workpaper PRB-2-GAS'!$V$26/D22</x:f>
        <x:v>7.6703092288033532E-3</x:v>
      </x:c>
      <x:c r="J22" s="35">
        <x:f>'Workpaper PRB-2-GAS'!$X$26/'Schedule PRB-5-GAS'!D22</x:f>
        <x:v>7.1589552802164636E-3</x:v>
      </x:c>
    </x:row>
    <x:row r="23" spans="1:10" x14ac:dyDescent="0.3">
      <x:c r="A23" s="33">
        <x:v>10</x:v>
      </x:c>
      <x:c r="B23" s="2" t="s">
        <x:v>140</x:v>
      </x:c>
      <x:c r="D23" s="36">
        <x:v>79660</x:v>
      </x:c>
      <x:c r="F23" s="35">
        <x:f>'Workpaper PRB-2-GAS'!$R$26/'Schedule PRB-5-GAS'!D23</x:f>
        <x:v>1.9203311465674437E-2</x:v>
      </x:c>
      <x:c r="H23" s="35">
        <x:f>'Workpaper PRB-2-GAS'!$V$26/D23</x:f>
        <x:v>1.4402483599255826E-2</x:v>
      </x:c>
      <x:c r="J23" s="35">
        <x:f>'Workpaper PRB-2-GAS'!$X$26/'Schedule PRB-5-GAS'!D23</x:f>
        <x:v>1.3442318025972106E-2</x:v>
      </x:c>
    </x:row>
    <x:row r="24" spans="1:10" x14ac:dyDescent="0.3">
      <x:c r="A24" s="33">
        <x:v>11</x:v>
      </x:c>
      <x:c r="B24" s="2" t="s">
        <x:v>141</x:v>
      </x:c>
      <x:c r="D24" s="36">
        <x:v>99236</x:v>
      </x:c>
      <x:c r="F24" s="35">
        <x:f>'Workpaper PRB-2-GAS'!$R$26/'Schedule PRB-5-GAS'!D24</x:f>
        <x:v>1.5415129502958862E-2</x:v>
      </x:c>
      <x:c r="H24" s="35">
        <x:f>'Workpaper PRB-2-GAS'!$V$26/D24</x:f>
        <x:v>1.1561347127219146E-2</x:v>
      </x:c>
      <x:c r="J24" s="35">
        <x:f>'Workpaper PRB-2-GAS'!$X$26/'Schedule PRB-5-GAS'!D24</x:f>
        <x:v>1.0790590652071204E-2</x:v>
      </x:c>
    </x:row>
    <x:row r="25" spans="1:10" x14ac:dyDescent="0.3">
      <x:c r="A25" s="33">
        <x:v>12</x:v>
      </x:c>
      <x:c r="B25" s="2" t="s">
        <x:v>142</x:v>
      </x:c>
      <x:c r="D25" s="36">
        <x:v>110782</x:v>
      </x:c>
      <x:c r="F25" s="35">
        <x:f>'Workpaper PRB-2-GAS'!$R$26/'Schedule PRB-5-GAS'!D25</x:f>
        <x:v>1.3808522967229566E-2</x:v>
      </x:c>
      <x:c r="H25" s="35">
        <x:f>'Workpaper PRB-2-GAS'!$V$26/D25</x:f>
        <x:v>1.0356392225422173E-2</x:v>
      </x:c>
      <x:c r="J25" s="35">
        <x:f>'Workpaper PRB-2-GAS'!$X$26/'Schedule PRB-5-GAS'!D25</x:f>
        <x:v>9.6659660770606944E-3</x:v>
      </x:c>
    </x:row>
    <x:row r="26" spans="1:10" x14ac:dyDescent="0.3">
      <x:c r="A26" s="33">
        <x:v>13</x:v>
      </x:c>
      <x:c r="B26" s="2" t="s">
        <x:v>143</x:v>
      </x:c>
      <x:c r="D26" s="36">
        <x:v>111243</x:v>
      </x:c>
      <x:c r="F26" s="35">
        <x:f>'Workpaper PRB-2-GAS'!$R$26/'Schedule PRB-5-GAS'!D26</x:f>
        <x:v>1.3751299329896044E-2</x:v>
      </x:c>
      <x:c r="H26" s="35">
        <x:f>'Workpaper PRB-2-GAS'!$V$26/D26</x:f>
        <x:v>1.0313474497422032E-2</x:v>
      </x:c>
      <x:c r="J26" s="35">
        <x:f>'Workpaper PRB-2-GAS'!$X$26/'Schedule PRB-5-GAS'!D26</x:f>
        <x:v>9.6259095309272312E-3</x:v>
      </x:c>
    </x:row>
    <x:row r="27" spans="1:10" x14ac:dyDescent="0.3">
      <x:c r="A27" s="33">
        <x:v>14</x:v>
      </x:c>
      <x:c r="B27" s="2" t="s">
        <x:v>144</x:v>
      </x:c>
      <x:c r="D27" s="36">
        <x:v>97576</x:v>
      </x:c>
      <x:c r="F27" s="35">
        <x:f>'Workpaper PRB-2-GAS'!$R$26/'Schedule PRB-5-GAS'!D27</x:f>
        <x:v>1.5677377545253193E-2</x:v>
      </x:c>
      <x:c r="H27" s="35">
        <x:f>'Workpaper PRB-2-GAS'!$V$26/D27</x:f>
        <x:v>1.1758033158939895E-2</x:v>
      </x:c>
      <x:c r="J27" s="35">
        <x:f>'Workpaper PRB-2-GAS'!$X$26/'Schedule PRB-5-GAS'!D27</x:f>
        <x:v>1.0974164281677235E-2</x:v>
      </x:c>
    </x:row>
    <x:row r="28" spans="1:10" x14ac:dyDescent="0.3">
      <x:c r="A28" s="33">
        <x:v>15</x:v>
      </x:c>
      <x:c r="B28" s="2" t="s">
        <x:v>145</x:v>
      </x:c>
      <x:c r="D28" s="36">
        <x:v>141442</x:v>
      </x:c>
      <x:c r="F28" s="35">
        <x:f>'Workpaper PRB-2-GAS'!$R$26/'Schedule PRB-5-GAS'!D28</x:f>
        <x:v>1.0815286770235331E-2</x:v>
      </x:c>
      <x:c r="H28" s="35">
        <x:f>'Workpaper PRB-2-GAS'!$V$26/D28</x:f>
        <x:v>8.1114650776764972E-3</x:v>
      </x:c>
      <x:c r="J28" s="35">
        <x:f>'Workpaper PRB-2-GAS'!$X$26/'Schedule PRB-5-GAS'!D28</x:f>
        <x:v>7.5707007391647317E-3</x:v>
      </x:c>
    </x:row>
    <x:row r="29" spans="1:10" x14ac:dyDescent="0.3">
      <x:c r="A29" s="33">
        <x:v>16</x:v>
      </x:c>
      <x:c r="B29" s="2" t="s">
        <x:v>146</x:v>
      </x:c>
      <x:c r="D29" s="36">
        <x:v>87514</x:v>
      </x:c>
      <x:c r="F29" s="35">
        <x:f>'Workpaper PRB-2-GAS'!$R$26/'Schedule PRB-5-GAS'!D29</x:f>
        <x:v>1.7479897974674061E-2</x:v>
      </x:c>
      <x:c r="H29" s="35">
        <x:f>'Workpaper PRB-2-GAS'!$V$26/D29</x:f>
        <x:v>1.3109923481005543E-2</x:v>
      </x:c>
      <x:c r="J29" s="35">
        <x:f>'Workpaper PRB-2-GAS'!$X$26/'Schedule PRB-5-GAS'!D29</x:f>
        <x:v>1.2235928582271842E-2</x:v>
      </x:c>
    </x:row>
    <x:row r="30" spans="1:10" x14ac:dyDescent="0.3">
      <x:c r="A30" s="33">
        <x:v>17</x:v>
      </x:c>
      <x:c r="B30" s="2" t="s">
        <x:v>147</x:v>
      </x:c>
      <x:c r="D30" s="36">
        <x:v>115181</x:v>
      </x:c>
      <x:c r="F30" s="35">
        <x:f>'Workpaper PRB-2-GAS'!$R$26/'Schedule PRB-5-GAS'!D30</x:f>
        <x:v>1.3281146989135583E-2</x:v>
      </x:c>
      <x:c r="H30" s="35">
        <x:f>'Workpaper PRB-2-GAS'!$V$26/D30</x:f>
        <x:v>9.9608602418516864E-3</x:v>
      </x:c>
      <x:c r="J30" s="35">
        <x:f>'Workpaper PRB-2-GAS'!$X$26/'Schedule PRB-5-GAS'!D30</x:f>
        <x:v>9.2968028923949078E-3</x:v>
      </x:c>
    </x:row>
    <x:row r="31" spans="1:10" x14ac:dyDescent="0.3">
      <x:c r="A31" s="33">
        <x:v>18</x:v>
      </x:c>
      <x:c r="B31" s="2" t="s">
        <x:v>148</x:v>
      </x:c>
      <x:c r="D31" s="36">
        <x:v>129750</x:v>
      </x:c>
      <x:c r="F31" s="35">
        <x:f>'Workpaper PRB-2-GAS'!$R$26/'Schedule PRB-5-GAS'!D31</x:f>
        <x:v>1.1789871224320814E-2</x:v>
      </x:c>
      <x:c r="H31" s="35">
        <x:f>'Workpaper PRB-2-GAS'!$V$26/D31</x:f>
        <x:v>8.8424034182406092E-3</x:v>
      </x:c>
      <x:c r="J31" s="35">
        <x:f>'Workpaper PRB-2-GAS'!$X$26/'Schedule PRB-5-GAS'!D31</x:f>
        <x:v>8.2529098570245703E-3</x:v>
      </x:c>
    </x:row>
    <x:row r="32" spans="1:10" x14ac:dyDescent="0.3">
      <x:c r="A32" s="33">
        <x:v>19</x:v>
      </x:c>
      <x:c r="B32" s="2" t="s">
        <x:v>149</x:v>
      </x:c>
      <x:c r="D32" s="36">
        <x:v>97650</x:v>
      </x:c>
      <x:c r="F32" s="35">
        <x:f>'Workpaper PRB-2-GAS'!$R$26/'Schedule PRB-5-GAS'!D32</x:f>
        <x:v>1.5665497095295706E-2</x:v>
      </x:c>
      <x:c r="H32" s="35">
        <x:f>'Workpaper PRB-2-GAS'!$V$26/D32</x:f>
        <x:v>1.1749122821471778E-2</x:v>
      </x:c>
      <x:c r="J32" s="35">
        <x:f>'Workpaper PRB-2-GAS'!$X$26/'Schedule PRB-5-GAS'!D32</x:f>
        <x:v>1.0965847966706993E-2</x:v>
      </x:c>
    </x:row>
    <x:row r="33" spans="1:10" x14ac:dyDescent="0.3">
      <x:c r="A33" s="33">
        <x:v>20</x:v>
      </x:c>
      <x:c r="B33" s="2" t="s">
        <x:v>150</x:v>
      </x:c>
      <x:c r="D33" s="36">
        <x:v>95777</x:v>
      </x:c>
      <x:c r="F33" s="35">
        <x:f>'Workpaper PRB-2-GAS'!$R$26/'Schedule PRB-5-GAS'!D33</x:f>
        <x:v>1.5971849101095521E-2</x:v>
      </x:c>
      <x:c r="H33" s="35">
        <x:f>'Workpaper PRB-2-GAS'!$V$26/D33</x:f>
        <x:v>1.197888682582164E-2</x:v>
      </x:c>
      <x:c r="J33" s="35">
        <x:f>'Workpaper PRB-2-GAS'!$X$26/'Schedule PRB-5-GAS'!D33</x:f>
        <x:v>1.1180294370766864E-2</x:v>
      </x:c>
    </x:row>
    <x:row r="34" spans="1:10" x14ac:dyDescent="0.3">
      <x:c r="A34" s="33">
        <x:v>21</x:v>
      </x:c>
      <x:c r="B34" s="2" t="s">
        <x:v>151</x:v>
      </x:c>
      <x:c r="D34" s="36">
        <x:v>72450</x:v>
      </x:c>
      <x:c r="F34" s="35">
        <x:f>'Workpaper PRB-2-GAS'!$R$26/'Schedule PRB-5-GAS'!D34</x:f>
        <x:v>2.1114365650181169E-2</x:v>
      </x:c>
      <x:c r="H34" s="35">
        <x:f>'Workpaper PRB-2-GAS'!$V$26/D34</x:f>
        <x:v>1.5835774237635877E-2</x:v>
      </x:c>
      <x:c r="J34" s="35">
        <x:f>'Workpaper PRB-2-GAS'!$X$26/'Schedule PRB-5-GAS'!D34</x:f>
        <x:v>1.4780055955126818E-2</x:v>
      </x:c>
    </x:row>
    <x:row r="35" spans="1:10" x14ac:dyDescent="0.3">
      <x:c r="A35" s="33">
        <x:v>22</x:v>
      </x:c>
      <x:c r="B35" s="2" t="s">
        <x:v>152</x:v>
      </x:c>
      <x:c r="D35" s="36">
        <x:v>83562</x:v>
      </x:c>
      <x:c r="F35" s="35">
        <x:f>'Workpaper PRB-2-GAS'!$R$26/'Schedule PRB-5-GAS'!D35</x:f>
        <x:v>1.8306596196304849E-2</x:v>
      </x:c>
      <x:c r="H35" s="35">
        <x:f>'Workpaper PRB-2-GAS'!$V$26/D35</x:f>
        <x:v>1.3729947147228635E-2</x:v>
      </x:c>
      <x:c r="J35" s="35">
        <x:f>'Workpaper PRB-2-GAS'!$X$26/'Schedule PRB-5-GAS'!D35</x:f>
        <x:v>1.2814617337413393E-2</x:v>
      </x:c>
    </x:row>
    <x:row r="36" spans="1:10" x14ac:dyDescent="0.3">
      <x:c r="A36" s="33">
        <x:v>23</x:v>
      </x:c>
      <x:c r="B36" s="2" t="s">
        <x:v>153</x:v>
      </x:c>
      <x:c r="D36" s="36">
        <x:v>120565</x:v>
      </x:c>
      <x:c r="F36" s="35">
        <x:f>'Workpaper PRB-2-GAS'!$R$26/'Schedule PRB-5-GAS'!D36</x:f>
        <x:v>1.2688058651811268E-2</x:v>
      </x:c>
      <x:c r="H36" s="35">
        <x:f>'Workpaper PRB-2-GAS'!$V$26/D36</x:f>
        <x:v>9.5160439888584518E-3</x:v>
      </x:c>
      <x:c r="J36" s="35">
        <x:f>'Workpaper PRB-2-GAS'!$X$26/'Schedule PRB-5-GAS'!D36</x:f>
        <x:v>8.8816410562678888E-3</x:v>
      </x:c>
    </x:row>
    <x:row r="37" spans="1:10" x14ac:dyDescent="0.3">
      <x:c r="A37" s="33">
        <x:v>24</x:v>
      </x:c>
      <x:c r="B37" s="2" t="s">
        <x:v>154</x:v>
      </x:c>
      <x:c r="D37" s="36">
        <x:v>80854</x:v>
      </x:c>
      <x:c r="F37" s="35">
        <x:f>'Workpaper PRB-2-GAS'!$R$26/'Schedule PRB-5-GAS'!D37</x:f>
        <x:v>1.8919729281861451E-2</x:v>
      </x:c>
      <x:c r="H37" s="35">
        <x:f>'Workpaper PRB-2-GAS'!$V$26/D37</x:f>
        <x:v>1.4189796961396085E-2</x:v>
      </x:c>
      <x:c r="J37" s="35">
        <x:f>'Workpaper PRB-2-GAS'!$X$26/'Schedule PRB-5-GAS'!D37</x:f>
        <x:v>1.3243810497303015E-2</x:v>
      </x:c>
    </x:row>
    <x:row r="38" spans="1:10" x14ac:dyDescent="0.3">
      <x:c r="A38" s="33">
        <x:v>25</x:v>
      </x:c>
      <x:c r="B38" s="2" t="s">
        <x:v>155</x:v>
      </x:c>
      <x:c r="D38" s="36">
        <x:v>107813</x:v>
      </x:c>
      <x:c r="F38" s="35">
        <x:f>'Workpaper PRB-2-GAS'!$R$26/'Schedule PRB-5-GAS'!D38</x:f>
        <x:v>1.4188787913847362E-2</x:v>
      </x:c>
      <x:c r="H38" s="35">
        <x:f>'Workpaper PRB-2-GAS'!$V$26/D38</x:f>
        <x:v>1.064159093538552E-2</x:v>
      </x:c>
      <x:c r="J38" s="35">
        <x:f>'Workpaper PRB-2-GAS'!$X$26/'Schedule PRB-5-GAS'!D38</x:f>
        <x:v>9.9321515396931532E-3</x:v>
      </x:c>
    </x:row>
    <x:row r="39" spans="1:10" x14ac:dyDescent="0.3">
      <x:c r="A39" s="33">
        <x:v>26</x:v>
      </x:c>
      <x:c r="B39" s="2" t="s">
        <x:v>156</x:v>
      </x:c>
      <x:c r="D39" s="36">
        <x:v>67436</x:v>
      </x:c>
      <x:c r="F39" s="35">
        <x:f>'Workpaper PRB-2-GAS'!$R$26/'Schedule PRB-5-GAS'!D39</x:f>
        <x:v>2.2684260504116878E-2</x:v>
      </x:c>
      <x:c r="H39" s="35">
        <x:f>'Workpaper PRB-2-GAS'!$V$26/D39</x:f>
        <x:v>1.7013195378087657E-2</x:v>
      </x:c>
      <x:c r="J39" s="35">
        <x:f>'Workpaper PRB-2-GAS'!$X$26/'Schedule PRB-5-GAS'!D39</x:f>
        <x:v>1.5878982352881814E-2</x:v>
      </x:c>
    </x:row>
    <x:row r="40" spans="1:10" x14ac:dyDescent="0.3">
      <x:c r="A40" s="33">
        <x:v>27</x:v>
      </x:c>
      <x:c r="B40" s="2" t="s">
        <x:v>157</x:v>
      </x:c>
      <x:c r="D40" s="36">
        <x:v>119500</x:v>
      </x:c>
      <x:c r="F40" s="35">
        <x:f>'Workpaper PRB-2-GAS'!$R$26/'Schedule PRB-5-GAS'!D40</x:f>
        <x:v>1.280113632933578E-2</x:v>
      </x:c>
      <x:c r="H40" s="35">
        <x:f>'Workpaper PRB-2-GAS'!$V$26/D40</x:f>
        <x:v>9.6008522470018339E-3</x:v>
      </x:c>
      <x:c r="J40" s="35">
        <x:f>'Workpaper PRB-2-GAS'!$X$26/'Schedule PRB-5-GAS'!D40</x:f>
        <x:v>8.9607954305350457E-3</x:v>
      </x:c>
    </x:row>
    <x:row r="41" spans="1:10" x14ac:dyDescent="0.3">
      <x:c r="A41" s="33">
        <x:v>28</x:v>
      </x:c>
      <x:c r="B41" s="2" t="s">
        <x:v>158</x:v>
      </x:c>
      <x:c r="D41" s="36">
        <x:v>66772</x:v>
      </x:c>
      <x:c r="F41" s="35">
        <x:f>'Workpaper PRB-2-GAS'!$R$26/'Schedule PRB-5-GAS'!D41</x:f>
        <x:v>2.2909839324202146E-2</x:v>
      </x:c>
      <x:c r="H41" s="35">
        <x:f>'Workpaper PRB-2-GAS'!$V$26/D41</x:f>
        <x:v>1.7182379493151607E-2</x:v>
      </x:c>
      <x:c r="J41" s="35">
        <x:f>'Workpaper PRB-2-GAS'!$X$26/'Schedule PRB-5-GAS'!D41</x:f>
        <x:v>1.6036887526941501E-2</x:v>
      </x:c>
    </x:row>
    <x:row r="42" spans="1:10" x14ac:dyDescent="0.3">
      <x:c r="A42" s="33">
        <x:v>29</x:v>
      </x:c>
      <x:c r="B42" s="2" t="s">
        <x:v>159</x:v>
      </x:c>
      <x:c r="D42" s="36">
        <x:v>118924</x:v>
      </x:c>
      <x:c r="F42" s="35">
        <x:f>'Workpaper PRB-2-GAS'!$R$26/'Schedule PRB-5-GAS'!D42</x:f>
        <x:v>1.2863137729605678E-2</x:v>
      </x:c>
      <x:c r="H42" s="35">
        <x:f>'Workpaper PRB-2-GAS'!$V$26/D42</x:f>
        <x:v>9.6473532972042569E-3</x:v>
      </x:c>
      <x:c r="J42" s="35">
        <x:f>'Workpaper PRB-2-GAS'!$X$26/'Schedule PRB-5-GAS'!D42</x:f>
        <x:v>9.0041964107239747E-3</x:v>
      </x:c>
    </x:row>
    <x:row r="43" spans="1:10" x14ac:dyDescent="0.3">
      <x:c r="A43" s="33">
        <x:v>30</x:v>
      </x:c>
      <x:c r="B43" s="2" t="s">
        <x:v>160</x:v>
      </x:c>
      <x:c r="D43" s="36">
        <x:v>116047</x:v>
      </x:c>
      <x:c r="F43" s="35">
        <x:f>'Workpaper PRB-2-GAS'!$R$26/'Schedule PRB-5-GAS'!D43</x:f>
        <x:v>1.3182036514133287E-2</x:v>
      </x:c>
      <x:c r="H43" s="35">
        <x:f>'Workpaper PRB-2-GAS'!$V$26/D43</x:f>
        <x:v>9.8865273855999643E-3</x:v>
      </x:c>
      <x:c r="J43" s="35">
        <x:f>'Workpaper PRB-2-GAS'!$X$26/'Schedule PRB-5-GAS'!D43</x:f>
        <x:v>9.227425559893301E-3</x:v>
      </x:c>
    </x:row>
    <x:row r="44" spans="1:10" x14ac:dyDescent="0.3">
      <x:c r="A44" s="33">
        <x:v>31</x:v>
      </x:c>
      <x:c r="B44" s="2" t="s">
        <x:v>161</x:v>
      </x:c>
      <x:c r="D44" s="36">
        <x:v>101653</x:v>
      </x:c>
      <x:c r="F44" s="35">
        <x:f>'Workpaper PRB-2-GAS'!$R$26/'Schedule PRB-5-GAS'!D44</x:f>
        <x:v>1.5048604481477434E-2</x:v>
      </x:c>
      <x:c r="H44" s="35">
        <x:f>'Workpaper PRB-2-GAS'!$V$26/D44</x:f>
        <x:v>1.1286453361108076E-2</x:v>
      </x:c>
      <x:c r="J44" s="35">
        <x:f>'Workpaper PRB-2-GAS'!$X$26/'Schedule PRB-5-GAS'!D44</x:f>
        <x:v>1.0534023137034203E-2</x:v>
      </x:c>
    </x:row>
    <x:row r="45" spans="1:10" x14ac:dyDescent="0.3">
      <x:c r="A45" s="33">
        <x:v>32</x:v>
      </x:c>
      <x:c r="B45" s="2" t="s">
        <x:v>162</x:v>
      </x:c>
      <x:c r="D45" s="36">
        <x:v>111063</x:v>
      </x:c>
      <x:c r="F45" s="35">
        <x:f>'Workpaper PRB-2-GAS'!$R$26/'Schedule PRB-5-GAS'!D45</x:f>
        <x:v>1.3773586084975425E-2</x:v>
      </x:c>
      <x:c r="H45" s="35">
        <x:f>'Workpaper PRB-2-GAS'!$V$26/D45</x:f>
        <x:v>1.0330189563731568E-2</x:v>
      </x:c>
      <x:c r="J45" s="35">
        <x:f>'Workpaper PRB-2-GAS'!$X$26/'Schedule PRB-5-GAS'!D45</x:f>
        <x:v>9.6415102594827971E-3</x:v>
      </x:c>
    </x:row>
    <x:row r="46" spans="1:10" x14ac:dyDescent="0.3">
      <x:c r="A46" s="33">
        <x:v>33</x:v>
      </x:c>
      <x:c r="B46" s="2" t="s">
        <x:v>163</x:v>
      </x:c>
      <x:c r="D46" s="36">
        <x:v>99542</x:v>
      </x:c>
      <x:c r="F46" s="35">
        <x:f>'Workpaper PRB-2-GAS'!$R$26/'Schedule PRB-5-GAS'!D46</x:f>
        <x:v>1.5367742172707257E-2</x:v>
      </x:c>
      <x:c r="H46" s="35">
        <x:f>'Workpaper PRB-2-GAS'!$V$26/D46</x:f>
        <x:v>1.1525806629530441E-2</x:v>
      </x:c>
      <x:c r="J46" s="35">
        <x:f>'Workpaper PRB-2-GAS'!$X$26/'Schedule PRB-5-GAS'!D46</x:f>
        <x:v>1.075741952089508E-2</x:v>
      </x:c>
    </x:row>
    <x:row r="47" spans="1:10" x14ac:dyDescent="0.3">
      <x:c r="A47" s="33">
        <x:v>34</x:v>
      </x:c>
      <x:c r="B47" s="2" t="s">
        <x:v>164</x:v>
      </x:c>
      <x:c r="D47" s="36">
        <x:v>89722</x:v>
      </x:c>
      <x:c r="F47" s="35">
        <x:f>'Workpaper PRB-2-GAS'!$R$26/'Schedule PRB-5-GAS'!D47</x:f>
        <x:v>1.7049729067069679E-2</x:v>
      </x:c>
      <x:c r="H47" s="35">
        <x:f>'Workpaper PRB-2-GAS'!$V$26/D47</x:f>
        <x:v>1.2787296800302257E-2</x:v>
      </x:c>
      <x:c r="J47" s="35">
        <x:f>'Workpaper PRB-2-GAS'!$X$26/'Schedule PRB-5-GAS'!D47</x:f>
        <x:v>1.1934810346948774E-2</x:v>
      </x:c>
    </x:row>
    <x:row r="48" spans="1:10" x14ac:dyDescent="0.3">
      <x:c r="A48" s="33">
        <x:v>35</x:v>
      </x:c>
      <x:c r="B48" s="2" t="s">
        <x:v>165</x:v>
      </x:c>
      <x:c r="D48" s="36">
        <x:v>87536</x:v>
      </x:c>
      <x:c r="F48" s="35">
        <x:f>'Workpaper PRB-2-GAS'!$R$26/'Schedule PRB-5-GAS'!D48</x:f>
        <x:v>1.7475504836360192E-2</x:v>
      </x:c>
      <x:c r="H48" s="35">
        <x:f>'Workpaper PRB-2-GAS'!$V$26/D48</x:f>
        <x:v>1.3106628627270142E-2</x:v>
      </x:c>
      <x:c r="J48" s="35">
        <x:f>'Workpaper PRB-2-GAS'!$X$26/'Schedule PRB-5-GAS'!D48</x:f>
        <x:v>1.2232853385452134E-2</x:v>
      </x:c>
    </x:row>
    <x:row r="49" spans="1:14" x14ac:dyDescent="0.3">
      <x:c r="A49" s="33">
        <x:v>36</x:v>
      </x:c>
      <x:c r="B49" s="2" t="s">
        <x:v>166</x:v>
      </x:c>
      <x:c r="D49" s="36">
        <x:v>137485</x:v>
      </x:c>
      <x:c r="F49" s="35">
        <x:f>'Workpaper PRB-2-GAS'!$R$26/'Schedule PRB-5-GAS'!D49</x:f>
        <x:v>1.1126565016951855E-2</x:v>
      </x:c>
      <x:c r="H49" s="35">
        <x:f>'Workpaper PRB-2-GAS'!$V$26/D49</x:f>
        <x:v>8.3449237627138892E-3</x:v>
      </x:c>
      <x:c r="J49" s="35">
        <x:f>'Workpaper PRB-2-GAS'!$X$26/'Schedule PRB-5-GAS'!D49</x:f>
        <x:v>7.7885955118662973E-3</x:v>
      </x:c>
    </x:row>
    <x:row r="50" spans="1:14" x14ac:dyDescent="0.3">
      <x:c r="A50" s="33">
        <x:v>37</x:v>
      </x:c>
      <x:c r="B50" s="2" t="s">
        <x:v>167</x:v>
      </x:c>
      <x:c r="D50" s="36">
        <x:v>73903</x:v>
      </x:c>
      <x:c r="F50" s="35">
        <x:f>'Workpaper PRB-2-GAS'!$R$26/'Schedule PRB-5-GAS'!D50</x:f>
        <x:v>2.0699238073631998E-2</x:v>
      </x:c>
      <x:c r="H50" s="35">
        <x:f>'Workpaper PRB-2-GAS'!$V$26/D50</x:f>
        <x:v>1.5524428555223999E-2</x:v>
      </x:c>
      <x:c r="J50" s="35">
        <x:f>'Workpaper PRB-2-GAS'!$X$26/'Schedule PRB-5-GAS'!D50</x:f>
        <x:v>1.4489466651542399E-2</x:v>
      </x:c>
    </x:row>
    <x:row r="51" spans="1:14" x14ac:dyDescent="0.3">
      <x:c r="A51" s="33">
        <x:v>38</x:v>
      </x:c>
      <x:c r="B51" s="2" t="s">
        <x:v>168</x:v>
      </x:c>
      <x:c r="D51" s="36">
        <x:v>90933</x:v>
      </x:c>
      <x:c r="F51" s="35">
        <x:f>'Workpaper PRB-2-GAS'!$R$26/'Schedule PRB-5-GAS'!D51</x:f>
        <x:v>1.6822669342874706E-2</x:v>
      </x:c>
      <x:c r="H51" s="35">
        <x:f>'Workpaper PRB-2-GAS'!$V$26/D51</x:f>
        <x:v>1.2617002007156028E-2</x:v>
      </x:c>
      <x:c r="J51" s="35">
        <x:f>'Workpaper PRB-2-GAS'!$X$26/'Schedule PRB-5-GAS'!D51</x:f>
        <x:v>1.1775868540012294E-2</x:v>
      </x:c>
    </x:row>
    <x:row r="52" spans="1:14" x14ac:dyDescent="0.3">
      <x:c r="A52" s="33">
        <x:v>39</x:v>
      </x:c>
      <x:c r="B52" s="2" t="s">
        <x:v>169</x:v>
      </x:c>
      <x:c r="D52" s="34">
        <x:v>58614</x:v>
      </x:c>
      <x:c r="F52" s="35">
        <x:f>'Workpaper PRB-2-GAS'!$R$26/'Schedule PRB-5-GAS'!D52</x:f>
        <x:v>2.6098471207486703E-2</x:v>
      </x:c>
      <x:c r="H52" s="35">
        <x:f>'Workpaper PRB-2-GAS'!$V$26/D52</x:f>
        <x:v>1.9573853405615026E-2</x:v>
      </x:c>
      <x:c r="J52" s="35">
        <x:f>'Workpaper PRB-2-GAS'!$X$26/'Schedule PRB-5-GAS'!D52</x:f>
        <x:v>1.8268929845240693E-2</x:v>
      </x:c>
    </x:row>
    <x:row r="53" spans="1:14" x14ac:dyDescent="0.3">
      <x:c r="A53" s="33"/>
      <x:c r="D53" s="34"/>
      <x:c r="F53" s="35"/>
      <x:c r="H53" s="35"/>
      <x:c r="J53" s="35"/>
    </x:row>
    <x:row r="54" spans="1:14" ht="14.5" thickBot="1" x14ac:dyDescent="0.35">
      <x:c r="A54" s="33">
        <x:v>40</x:v>
      </x:c>
      <x:c r="B54" s="37" t="s">
        <x:v>170</x:v>
      </x:c>
      <x:c r="D54" s="38">
        <x:v>86372</x:v>
      </x:c>
      <x:c r="F54" s="39">
        <x:f>'Workpaper PRB-2-GAS'!$R$26/'Schedule PRB-5-GAS'!D54</x:f>
        <x:v>1.7711015043713536E-2</x:v>
      </x:c>
      <x:c r="H54" s="39">
        <x:f>'Workpaper PRB-2-GAS'!$V$26/D54</x:f>
        <x:v>1.3283261282785152E-2</x:v>
      </x:c>
      <x:c r="J54" s="39">
        <x:f>'Workpaper PRB-2-GAS'!$X$26/'Schedule PRB-5-GAS'!D54</x:f>
        <x:v>1.2397710530599475E-2</x:v>
      </x:c>
      <x:c r="N54" s="40"/>
    </x:row>
    <x:row r="55" spans="1:14" ht="15" thickTop="1" x14ac:dyDescent="0.35">
      <x:c r="J55" s="35"/>
      <x:c r="N55" s="43"/>
    </x:row>
    <x:row r="56" spans="1:14" x14ac:dyDescent="0.3">
      <x:c r="A56" s="44" t="s">
        <x:v>31</x:v>
      </x:c>
      <x:c r="D56" s="45"/>
      <x:c r="H56" s="45"/>
      <x:c r="J56" s="35"/>
    </x:row>
    <x:row r="57" spans="1:14" x14ac:dyDescent="0.3">
      <x:c r="A57" s="46" t="s">
        <x:v>17</x:v>
      </x:c>
      <x:c r="B57" s="2" t="s">
        <x:v>171</x:v>
      </x:c>
      <x:c r="D57" s="45"/>
      <x:c r="H57" s="45"/>
      <x:c r="J57" s="45"/>
    </x:row>
    <x:row r="58" spans="1:14" x14ac:dyDescent="0.3">
      <x:c r="A58" s="46" t="s">
        <x:v>18</x:v>
      </x:c>
      <x:c r="B58" s="2" t="s">
        <x:v>172</x:v>
      </x:c>
      <x:c r="D58" s="45"/>
      <x:c r="H58" s="45"/>
      <x:c r="J58" s="45"/>
    </x:row>
    <x:row r="59" spans="1:14" x14ac:dyDescent="0.3">
      <x:c r="A59" s="46"/>
      <x:c r="B59" s="47" t="s">
        <x:v>173</x:v>
      </x:c>
      <x:c r="D59" s="45"/>
      <x:c r="H59" s="45"/>
      <x:c r="J59" s="45"/>
    </x:row>
    <x:row r="60" spans="1:14" x14ac:dyDescent="0.3">
      <x:c r="A60" s="46" t="s">
        <x:v>19</x:v>
      </x:c>
      <x:c r="B60" s="2" t="s">
        <x:v>174</x:v>
      </x:c>
      <x:c r="D60" s="45"/>
      <x:c r="H60" s="45"/>
      <x:c r="J60" s="45"/>
    </x:row>
    <x:row r="61" spans="1:14" x14ac:dyDescent="0.3">
      <x:c r="A61" s="46" t="s">
        <x:v>20</x:v>
      </x:c>
      <x:c r="B61" s="2" t="s">
        <x:v>175</x:v>
      </x:c>
      <x:c r="D61" s="45"/>
      <x:c r="H61" s="45"/>
      <x:c r="J61" s="45"/>
    </x:row>
    <x:row r="62" spans="1:14" x14ac:dyDescent="0.3">
      <x:c r="A62" s="46" t="s">
        <x:v>21</x:v>
      </x:c>
      <x:c r="B62" s="2" t="s">
        <x:v>176</x:v>
      </x:c>
      <x:c r="D62" s="45"/>
      <x:c r="H62" s="45"/>
      <x:c r="J62" s="45"/>
    </x:row>
    <x:row r="63" spans="1:14" x14ac:dyDescent="0.3">
      <x:c r="A63" s="46"/>
      <x:c r="D63" s="45"/>
      <x:c r="H63" s="45"/>
      <x:c r="J63" s="45"/>
    </x:row>
    <x:row r="64" spans="1:14" x14ac:dyDescent="0.3">
      <x:c r="A64" s="44" t="s">
        <x:v>43</x:v>
      </x:c>
      <x:c r="D64" s="45"/>
      <x:c r="H64" s="45"/>
      <x:c r="J64" s="45"/>
    </x:row>
    <x:row r="65" spans="1:10" x14ac:dyDescent="0.3">
      <x:c r="A65" s="33" t="s">
        <x:v>177</x:v>
      </x:c>
      <x:c r="B65" s="2" t="s">
        <x:v>178</x:v>
      </x:c>
      <x:c r="D65" s="45"/>
      <x:c r="H65" s="45"/>
      <x:c r="J65" s="45"/>
    </x:row>
    <x:row r="66" spans="1:10" x14ac:dyDescent="0.3">
      <x:c r="D66" s="45"/>
      <x:c r="H66" s="45"/>
      <x:c r="J66" s="45"/>
    </x:row>
    <x:row r="67" spans="1:10" x14ac:dyDescent="0.3">
      <x:c r="D67" s="45"/>
      <x:c r="H67" s="45"/>
      <x:c r="J67" s="45"/>
    </x:row>
    <x:row r="68" spans="1:10" x14ac:dyDescent="0.3">
      <x:c r="D68" s="45"/>
      <x:c r="H68" s="45"/>
      <x:c r="J68" s="45"/>
    </x:row>
    <x:row r="69" spans="1:10" x14ac:dyDescent="0.3">
      <x:c r="D69" s="45"/>
      <x:c r="H69" s="45"/>
      <x:c r="J69" s="45"/>
    </x:row>
  </x:sheetData>
  <x:mergeCells count="3">
    <x:mergeCell ref="A7:J7"/>
    <x:mergeCell ref="A8:J8"/>
    <x:mergeCell ref="A9:J9"/>
  </x:mergeCells>
  <x:pageMargins left="1" right="1" top="0.5" bottom="1" header="0.5" footer="0.5"/>
  <x:pageSetup fitToHeight="0" orientation="portrait" horizontalDpi="1200" verticalDpi="1200" r:id="rId1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BA24C51B-DBB0-42D4-ADAC-D5A94B3F1B3E}" mc:Ignorable="x14ac xr xr2 xr3">
  <x:sheetPr>
    <x:pageSetUpPr fitToPage="1"/>
  </x:sheetPr>
  <x:dimension ref="A1:AO36"/>
  <x:sheetViews>
    <x:sheetView view="pageBreakPreview" topLeftCell="B1" zoomScaleNormal="100" zoomScaleSheetLayoutView="100" workbookViewId="0">
      <x:selection activeCell="AB3" sqref="AB3"/>
    </x:sheetView>
  </x:sheetViews>
  <x:sheetFormatPr defaultColWidth="8.7265625" defaultRowHeight="14" x14ac:dyDescent="0.3"/>
  <x:cols>
    <x:col min="1" max="1" width="5.54296875" style="2" customWidth="1"/>
    <x:col min="2" max="2" width="13.1796875" style="2" customWidth="1"/>
    <x:col min="3" max="3" width="1.7265625" style="2" customWidth="1"/>
    <x:col min="4" max="4" width="11.1796875" style="2" bestFit="1" customWidth="1"/>
    <x:col min="5" max="5" width="1.7265625" style="2" customWidth="1"/>
    <x:col min="6" max="6" width="9.81640625" style="2" customWidth="1"/>
    <x:col min="7" max="7" width="1.7265625" style="2" customWidth="1"/>
    <x:col min="8" max="8" width="12.453125" style="2" customWidth="1"/>
    <x:col min="9" max="9" width="1.7265625" style="2" customWidth="1"/>
    <x:col min="10" max="10" width="14.26953125" style="2" customWidth="1"/>
    <x:col min="11" max="11" width="1.7265625" style="2" customWidth="1"/>
    <x:col min="12" max="12" width="8.7265625" style="2"/>
    <x:col min="13" max="13" width="1.7265625" style="2" customWidth="1"/>
    <x:col min="14" max="14" width="12.26953125" style="2" customWidth="1"/>
    <x:col min="15" max="15" width="1.7265625" style="2" customWidth="1"/>
    <x:col min="16" max="16" width="11.1796875" style="2" customWidth="1"/>
    <x:col min="17" max="17" width="1.7265625" style="2" customWidth="1"/>
    <x:col min="18" max="18" width="16.26953125" style="2" customWidth="1"/>
    <x:col min="19" max="19" width="1.7265625" style="2" customWidth="1"/>
    <x:col min="20" max="20" width="11.453125" style="2" customWidth="1"/>
    <x:col min="21" max="21" width="1.7265625" style="2" customWidth="1"/>
    <x:col min="22" max="22" width="10.54296875" style="2" bestFit="1" customWidth="1"/>
    <x:col min="23" max="23" width="1.7265625" style="2" customWidth="1"/>
    <x:col min="24" max="24" width="14.54296875" style="2" bestFit="1" customWidth="1"/>
    <x:col min="25" max="25" width="1.7265625" style="2" customWidth="1"/>
    <x:col min="26" max="26" width="12.1796875" style="2" bestFit="1" customWidth="1"/>
    <x:col min="27" max="27" width="1.7265625" style="2" customWidth="1"/>
    <x:col min="28" max="28" width="13.81640625" style="2" customWidth="1"/>
    <x:col min="29" max="29" width="8.7265625" style="2"/>
    <x:col min="30" max="30" width="12" style="2" bestFit="1" customWidth="1"/>
    <x:col min="31" max="31" width="10.54296875" style="2" bestFit="1" customWidth="1"/>
    <x:col min="32" max="16384" width="8.7265625" style="2"/>
  </x:cols>
  <x:sheetData>
    <x:row r="1" spans="1:41" x14ac:dyDescent="0.3">
      <x:c r="A1" s="1"/>
      <x:c r="AB1" s="3" t="s">
        <x:v>220</x:v>
      </x:c>
    </x:row>
    <x:row r="2" spans="1:41" x14ac:dyDescent="0.3">
      <x:c r="A2" s="1"/>
      <x:c r="AB2" s="3" t="s">
        <x:v>221</x:v>
      </x:c>
    </x:row>
    <x:row r="3" spans="1:41" x14ac:dyDescent="0.3">
      <x:c r="A3" s="1"/>
      <x:c r="AB3" s="3" t="s">
        <x:v>219</x:v>
      </x:c>
    </x:row>
    <x:row r="4" spans="1:41" x14ac:dyDescent="0.3">
      <x:c r="A4" s="1"/>
      <x:c r="AB4" s="3" t="s">
        <x:v>218</x:v>
      </x:c>
    </x:row>
    <x:row r="5" spans="1:41" x14ac:dyDescent="0.3">
      <x:c r="A5" s="1"/>
      <x:c r="AB5" s="3" t="s">
        <x:v>0</x:v>
      </x:c>
    </x:row>
    <x:row r="6" spans="1:41" x14ac:dyDescent="0.3">
      <x:c r="A6" s="1"/>
    </x:row>
    <x:row r="7" spans="1:41" x14ac:dyDescent="0.3">
      <x:c r="A7" s="68" t="s">
        <x:v>1</x:v>
      </x:c>
      <x:c r="B7" s="68"/>
      <x:c r="C7" s="68"/>
      <x:c r="D7" s="68"/>
      <x:c r="E7" s="68"/>
      <x:c r="F7" s="68"/>
      <x:c r="G7" s="68"/>
      <x:c r="H7" s="68"/>
      <x:c r="I7" s="68"/>
      <x:c r="J7" s="68"/>
      <x:c r="K7" s="68"/>
      <x:c r="L7" s="68"/>
      <x:c r="M7" s="68"/>
      <x:c r="N7" s="68"/>
      <x:c r="O7" s="68"/>
      <x:c r="P7" s="68"/>
      <x:c r="Q7" s="68"/>
      <x:c r="R7" s="68"/>
      <x:c r="S7" s="68"/>
      <x:c r="T7" s="68"/>
      <x:c r="U7" s="68"/>
      <x:c r="V7" s="68"/>
      <x:c r="W7" s="68"/>
      <x:c r="X7" s="68"/>
      <x:c r="Y7" s="68"/>
      <x:c r="Z7" s="68"/>
      <x:c r="AA7" s="68"/>
      <x:c r="AB7" s="68"/>
      <x:c r="AC7" s="23"/>
      <x:c r="AD7" s="23"/>
      <x:c r="AE7" s="23"/>
      <x:c r="AF7" s="23"/>
      <x:c r="AG7" s="23"/>
      <x:c r="AH7" s="23"/>
      <x:c r="AI7" s="23"/>
      <x:c r="AJ7" s="23"/>
      <x:c r="AK7" s="23"/>
      <x:c r="AL7" s="23"/>
      <x:c r="AM7" s="23"/>
      <x:c r="AN7" s="23"/>
      <x:c r="AO7" s="23"/>
    </x:row>
    <x:row r="8" spans="1:41" x14ac:dyDescent="0.3">
      <x:c r="A8" s="69" t="s">
        <x:v>179</x:v>
      </x:c>
      <x:c r="B8" s="69"/>
      <x:c r="C8" s="69"/>
      <x:c r="D8" s="69"/>
      <x:c r="E8" s="69"/>
      <x:c r="F8" s="69"/>
      <x:c r="G8" s="69"/>
      <x:c r="H8" s="69"/>
      <x:c r="I8" s="69"/>
      <x:c r="J8" s="69"/>
      <x:c r="K8" s="69"/>
      <x:c r="L8" s="69"/>
      <x:c r="M8" s="69"/>
      <x:c r="N8" s="69"/>
      <x:c r="O8" s="69"/>
      <x:c r="P8" s="69"/>
      <x:c r="Q8" s="69"/>
      <x:c r="R8" s="69"/>
      <x:c r="S8" s="69"/>
      <x:c r="T8" s="69"/>
      <x:c r="U8" s="69"/>
      <x:c r="V8" s="69"/>
      <x:c r="W8" s="69"/>
      <x:c r="X8" s="69"/>
      <x:c r="Y8" s="69"/>
      <x:c r="Z8" s="69"/>
      <x:c r="AA8" s="69"/>
      <x:c r="AB8" s="69"/>
    </x:row>
    <x:row r="9" spans="1:41" x14ac:dyDescent="0.3">
      <x:c r="A9" s="5"/>
      <x:c r="B9" s="5"/>
      <x:c r="C9" s="5"/>
      <x:c r="D9" s="5"/>
      <x:c r="E9" s="5"/>
      <x:c r="F9" s="5"/>
      <x:c r="G9" s="5"/>
      <x:c r="H9" s="5"/>
      <x:c r="I9" s="5"/>
      <x:c r="J9" s="5"/>
      <x:c r="K9" s="5"/>
      <x:c r="L9" s="5"/>
      <x:c r="M9" s="5"/>
      <x:c r="N9" s="5"/>
      <x:c r="O9" s="5"/>
      <x:c r="P9" s="5"/>
      <x:c r="Q9" s="5"/>
      <x:c r="R9" s="5"/>
      <x:c r="S9" s="5"/>
      <x:c r="U9" s="5"/>
      <x:c r="W9" s="5"/>
      <x:c r="Y9" s="5"/>
      <x:c r="AA9" s="5"/>
    </x:row>
    <x:row r="10" spans="1:41" ht="70" x14ac:dyDescent="0.3">
      <x:c r="B10" s="8" t="s">
        <x:v>180</x:v>
      </x:c>
      <x:c r="C10" s="5"/>
      <x:c r="D10" s="8" t="s">
        <x:v>181</x:v>
      </x:c>
      <x:c r="E10" s="5"/>
      <x:c r="F10" s="8" t="s">
        <x:v>182</x:v>
      </x:c>
      <x:c r="G10" s="5"/>
      <x:c r="H10" s="8" t="s">
        <x:v>183</x:v>
      </x:c>
      <x:c r="I10" s="5"/>
      <x:c r="J10" s="8" t="s">
        <x:v>184</x:v>
      </x:c>
      <x:c r="K10" s="5"/>
      <x:c r="L10" s="8" t="s">
        <x:v>185</x:v>
      </x:c>
      <x:c r="M10" s="5"/>
      <x:c r="N10" s="8" t="s">
        <x:v>186</x:v>
      </x:c>
      <x:c r="O10" s="5"/>
      <x:c r="P10" s="8" t="s">
        <x:v>187</x:v>
      </x:c>
      <x:c r="Q10" s="5"/>
      <x:c r="R10" s="8" t="s">
        <x:v>188</x:v>
      </x:c>
      <x:c r="S10" s="5"/>
      <x:c r="T10" s="8" t="s">
        <x:v>189</x:v>
      </x:c>
      <x:c r="U10" s="5"/>
      <x:c r="V10" s="8" t="s">
        <x:v>190</x:v>
      </x:c>
      <x:c r="W10" s="5"/>
      <x:c r="X10" s="8" t="s">
        <x:v>191</x:v>
      </x:c>
      <x:c r="Y10" s="5"/>
      <x:c r="Z10" s="8" t="s">
        <x:v>192</x:v>
      </x:c>
      <x:c r="AA10" s="5"/>
      <x:c r="AB10" s="8" t="s">
        <x:v>193</x:v>
      </x:c>
    </x:row>
    <x:row r="11" spans="1:41" x14ac:dyDescent="0.3">
      <x:c r="B11" s="30" t="s">
        <x:v>17</x:v>
      </x:c>
      <x:c r="D11" s="30" t="s">
        <x:v>18</x:v>
      </x:c>
      <x:c r="F11" s="30" t="s">
        <x:v>19</x:v>
      </x:c>
      <x:c r="H11" s="30" t="s">
        <x:v>20</x:v>
      </x:c>
      <x:c r="J11" s="30" t="s">
        <x:v>21</x:v>
      </x:c>
      <x:c r="L11" s="30" t="s">
        <x:v>22</x:v>
      </x:c>
      <x:c r="N11" s="30" t="s">
        <x:v>23</x:v>
      </x:c>
      <x:c r="P11" s="30" t="s">
        <x:v>24</x:v>
      </x:c>
      <x:c r="R11" s="30" t="s">
        <x:v>25</x:v>
      </x:c>
      <x:c r="T11" s="30" t="s">
        <x:v>26</x:v>
      </x:c>
      <x:c r="V11" s="30" t="s">
        <x:v>27</x:v>
      </x:c>
      <x:c r="X11" s="30" t="s">
        <x:v>28</x:v>
      </x:c>
      <x:c r="Z11" s="30" t="s">
        <x:v>29</x:v>
      </x:c>
      <x:c r="AB11" s="30" t="s">
        <x:v>30</x:v>
      </x:c>
    </x:row>
    <x:row r="12" spans="1:41" x14ac:dyDescent="0.3">
      <x:c r="B12" s="30"/>
      <x:c r="C12" s="5"/>
      <x:c r="D12" s="30"/>
      <x:c r="E12" s="5"/>
      <x:c r="F12" s="30"/>
      <x:c r="G12" s="5"/>
      <x:c r="H12" s="30"/>
      <x:c r="I12" s="5"/>
      <x:c r="J12" s="30"/>
      <x:c r="K12" s="5"/>
      <x:c r="L12" s="30"/>
      <x:c r="M12" s="5"/>
      <x:c r="N12" s="30"/>
      <x:c r="O12" s="5"/>
      <x:c r="P12" s="30"/>
      <x:c r="Q12" s="5"/>
      <x:c r="R12" s="30"/>
      <x:c r="S12" s="5"/>
      <x:c r="T12" s="30"/>
      <x:c r="U12" s="5"/>
      <x:c r="V12" s="30"/>
      <x:c r="W12" s="5"/>
      <x:c r="X12" s="30"/>
      <x:c r="Y12" s="5"/>
      <x:c r="Z12" s="30"/>
      <x:c r="AA12" s="5"/>
      <x:c r="AB12" s="30"/>
    </x:row>
    <x:row r="13" spans="1:41" x14ac:dyDescent="0.3">
      <x:c r="A13" s="48">
        <x:v>1</x:v>
      </x:c>
      <x:c r="B13" s="2" t="s">
        <x:v>194</x:v>
      </x:c>
      <x:c r="D13" s="49">
        <x:v>9722.8100504582762</x:v>
      </x:c>
      <x:c r="F13" s="50">
        <x:v>0.06</x:v>
      </x:c>
      <x:c r="H13" s="15">
        <x:f>'Workpaper PRB-2-GAS'!$R$26</x:f>
        <x:v>1529.7357913556257</x:v>
      </x:c>
      <x:c r="J13" s="15">
        <x:f>F13*D13</x:f>
        <x:v>583.36860302749653</x:v>
      </x:c>
      <x:c r="L13" s="51">
        <x:f>H13/D13</x:f>
        <x:v>0.15733473999973113</x:v>
      </x:c>
      <x:c r="N13" s="15">
        <x:f>H13-'Workpaper PRB-3-GAS'!$J$26</x:f>
        <x:v>896.6001123244082</x:v>
      </x:c>
      <x:c r="P13" s="51">
        <x:f>N13/D13</x:f>
        <x:v>9.221615023551219E-2</x:v>
      </x:c>
      <x:c r="R13" s="51">
        <x:f>IF((N13-J13)/N13&gt;0,(N13-J13)/N13,0)</x:f>
        <x:v>0.34935475134490962</x:v>
      </x:c>
      <x:c r="T13" s="50">
        <x:f>MAX(ROUND(R13*N13/H13,1),0.1)</x:f>
        <x:v>0.2</x:v>
      </x:c>
      <x:c r="V13" s="15">
        <x:f>T13*H13</x:f>
        <x:v>305.94715827112515</x:v>
      </x:c>
      <x:c r="X13" s="52">
        <x:f>V13*'Workpaper PRB-7-GAS'!F15</x:f>
        <x:v>1809687.4903851247</x:v>
      </x:c>
      <x:c r="Z13" s="49">
        <x:f>'Workpaper PRB-7-GAS'!F15*'Workpaper PRB-8-GAS'!Z27*20*12</x:f>
        <x:v>117358.67022214198</x:v>
      </x:c>
      <x:c r="AB13" s="52">
        <x:f>X13-Z13</x:f>
        <x:v>1692328.8201629827</x:v>
      </x:c>
    </x:row>
    <x:row r="14" spans="1:41" x14ac:dyDescent="0.3">
      <x:c r="A14" s="48">
        <x:v>2</x:v>
      </x:c>
      <x:c r="B14" s="2" t="s">
        <x:v>195</x:v>
      </x:c>
      <x:c r="D14" s="49">
        <x:v>26041.410156188249</x:v>
      </x:c>
      <x:c r="F14" s="50">
        <x:v>0.05</x:v>
      </x:c>
      <x:c r="H14" s="15">
        <x:f>'Workpaper PRB-2-GAS'!$R$26</x:f>
        <x:v>1529.7357913556257</x:v>
      </x:c>
      <x:c r="J14" s="15">
        <x:f t="shared" ref="J14:J15" si="0">F14*D14</x:f>
        <x:v>1302.0705078094124</x:v>
      </x:c>
      <x:c r="L14" s="51">
        <x:f t="shared" ref="L14:L15" si="1">H14/D14</x:f>
        <x:v>5.8742433001160381E-2</x:v>
      </x:c>
      <x:c r="N14" s="15">
        <x:f>H14-'Workpaper PRB-3-GAS'!$J$26</x:f>
        <x:v>896.6001123244082</x:v>
      </x:c>
      <x:c r="P14" s="51">
        <x:f t="shared" ref="P14:P15" si="2">N14/D14</x:f>
        <x:v>3.4429783446705865E-2</x:v>
      </x:c>
      <x:c r="R14" s="51">
        <x:f>IF((N14-J14)/N14&gt;0,(N14-J14)/N14,0)</x:f>
        <x:v>0</x:v>
      </x:c>
      <x:c r="T14" s="50">
        <x:f t="shared" ref="T14:T15" si="3">MAX(ROUND(R14*N14/H14,1),0.1)</x:f>
        <x:v>0.1</x:v>
      </x:c>
      <x:c r="V14" s="15">
        <x:f t="shared" ref="V14:V15" si="4">T14*H14</x:f>
        <x:v>152.97357913556257</x:v>
      </x:c>
      <x:c r="X14" s="52">
        <x:f>V14*'Workpaper PRB-7-GAS'!F16</x:f>
        <x:v>886908.21830785752</x:v>
      </x:c>
      <x:c r="Z14" s="49">
        <x:f>'Workpaper PRB-7-GAS'!F16*'Workpaper PRB-8-GAS'!Z43*20*12</x:f>
        <x:v>97097.632120614639</x:v>
      </x:c>
      <x:c r="AB14" s="52">
        <x:f>X14-Z14</x:f>
        <x:v>789810.58618724288</x:v>
      </x:c>
    </x:row>
    <x:row r="15" spans="1:41" x14ac:dyDescent="0.3">
      <x:c r="A15" s="48">
        <x:v>3</x:v>
      </x:c>
      <x:c r="B15" s="2" t="s">
        <x:v>196</x:v>
      </x:c>
      <x:c r="D15" s="49">
        <x:v>46042.236646365796</x:v>
      </x:c>
      <x:c r="F15" s="50">
        <x:v>0.04</x:v>
      </x:c>
      <x:c r="H15" s="15">
        <x:f>'Workpaper PRB-2-GAS'!$R$26</x:f>
        <x:v>1529.7357913556257</x:v>
      </x:c>
      <x:c r="J15" s="15">
        <x:f t="shared" si="0"/>
        <x:v>1841.6894658546319</x:v>
      </x:c>
      <x:c r="L15" s="51">
        <x:f t="shared" si="1"/>
        <x:v>3.3224619453329073E-2</x:v>
      </x:c>
      <x:c r="N15" s="15">
        <x:f>H15-'Workpaper PRB-3-GAS'!$J$26</x:f>
        <x:v>896.6001123244082</x:v>
      </x:c>
      <x:c r="P15" s="51">
        <x:f t="shared" si="2"/>
        <x:v>1.9473426523799828E-2</x:v>
      </x:c>
      <x:c r="R15" s="51">
        <x:f t="shared" ref="R15" si="5">IF((N15-J15)/N15&gt;0,(N15-J15)/N15,0)</x:f>
        <x:v>0</x:v>
      </x:c>
      <x:c r="T15" s="50">
        <x:f t="shared" si="3"/>
        <x:v>0.1</x:v>
      </x:c>
      <x:c r="V15" s="15">
        <x:f t="shared" si="4"/>
        <x:v>152.97357913556257</x:v>
      </x:c>
      <x:c r="X15" s="52">
        <x:f>V15*'Workpaper PRB-7-GAS'!F17</x:f>
        <x:v>1209713.1998336054</x:v>
      </x:c>
      <x:c r="Z15" s="49">
        <x:f>'Workpaper PRB-7-GAS'!F17*'Workpaper PRB-8-GAS'!Z59*20*12</x:f>
        <x:v>132437.92855251566</x:v>
      </x:c>
      <x:c r="AB15" s="52">
        <x:f>X15-Z15</x:f>
        <x:v>1077275.2712810899</x:v>
      </x:c>
    </x:row>
    <x:row r="16" spans="1:41" x14ac:dyDescent="0.3">
      <x:c r="A16" s="48"/>
      <x:c r="D16" s="49"/>
      <x:c r="F16" s="50"/>
      <x:c r="H16" s="15"/>
      <x:c r="J16" s="15"/>
      <x:c r="L16" s="51"/>
      <x:c r="N16" s="15"/>
      <x:c r="P16" s="51"/>
      <x:c r="R16" s="51"/>
      <x:c r="T16" s="50"/>
      <x:c r="V16" s="15"/>
      <x:c r="X16" s="52"/>
      <x:c r="Z16" s="49"/>
      <x:c r="AB16" s="52"/>
    </x:row>
    <x:row r="17" spans="1:29" ht="14.5" thickBot="1" x14ac:dyDescent="0.35">
      <x:c r="A17" s="48">
        <x:v>4</x:v>
      </x:c>
      <x:c r="X17" s="53">
        <x:f>SUM(X13:X15)</x:f>
        <x:v>3906308.9085265878</x:v>
      </x:c>
      <x:c r="Z17" s="52"/>
      <x:c r="AB17" s="53">
        <x:f>SUM(AB13:AB15)</x:f>
        <x:v>3559414.6776313158</x:v>
      </x:c>
      <x:c r="AC17" s="51"/>
    </x:row>
    <x:row r="18" spans="1:29" ht="14.5" thickTop="1" x14ac:dyDescent="0.3"/>
    <x:row r="19" spans="1:29" x14ac:dyDescent="0.3">
      <x:c r="A19" s="54" t="s">
        <x:v>31</x:v>
      </x:c>
    </x:row>
    <x:row r="20" spans="1:29" x14ac:dyDescent="0.3">
      <x:c r="A20" s="2" t="s">
        <x:v>17</x:v>
      </x:c>
      <x:c r="B20" s="2" t="s">
        <x:v>197</x:v>
      </x:c>
    </x:row>
    <x:row r="21" spans="1:29" x14ac:dyDescent="0.3">
      <x:c r="A21" s="2" t="s">
        <x:v>18</x:v>
      </x:c>
      <x:c r="B21" s="2" t="s">
        <x:v>198</x:v>
      </x:c>
    </x:row>
    <x:row r="22" spans="1:29" x14ac:dyDescent="0.3">
      <x:c r="A22" s="2" t="s">
        <x:v>19</x:v>
      </x:c>
      <x:c r="B22" s="2" t="s">
        <x:v>199</x:v>
      </x:c>
    </x:row>
    <x:row r="23" spans="1:29" x14ac:dyDescent="0.3">
      <x:c r="A23" s="2" t="s">
        <x:v>20</x:v>
      </x:c>
      <x:c r="B23" s="2" t="s">
        <x:v>210</x:v>
      </x:c>
    </x:row>
    <x:row r="24" spans="1:29" x14ac:dyDescent="0.3">
      <x:c r="A24" s="2" t="s">
        <x:v>21</x:v>
      </x:c>
      <x:c r="B24" s="2" t="s">
        <x:v>200</x:v>
      </x:c>
    </x:row>
    <x:row r="25" spans="1:29" ht="14.5" x14ac:dyDescent="0.35">
      <x:c r="A25" s="2" t="s">
        <x:v>22</x:v>
      </x:c>
      <x:c r="B25" s="2" t="s">
        <x:v>201</x:v>
      </x:c>
    </x:row>
    <x:row r="26" spans="1:29" x14ac:dyDescent="0.3">
      <x:c r="A26" s="2" t="s">
        <x:v>23</x:v>
      </x:c>
      <x:c r="B26" s="2" t="s">
        <x:v>211</x:v>
      </x:c>
    </x:row>
    <x:row r="27" spans="1:29" ht="14.5" x14ac:dyDescent="0.35">
      <x:c r="A27" s="2" t="s">
        <x:v>24</x:v>
      </x:c>
      <x:c r="B27" s="2" t="s">
        <x:v>202</x:v>
      </x:c>
    </x:row>
    <x:row r="28" spans="1:29" ht="14.5" x14ac:dyDescent="0.35">
      <x:c r="A28" s="2" t="s">
        <x:v>25</x:v>
      </x:c>
      <x:c r="B28" s="2" t="s">
        <x:v>203</x:v>
      </x:c>
    </x:row>
    <x:row r="29" spans="1:29" ht="14.5" x14ac:dyDescent="0.35">
      <x:c r="A29" s="2" t="s">
        <x:v>26</x:v>
      </x:c>
      <x:c r="B29" s="2" t="s">
        <x:v>204</x:v>
      </x:c>
    </x:row>
    <x:row r="30" spans="1:29" x14ac:dyDescent="0.3">
      <x:c r="A30" s="2" t="s">
        <x:v>27</x:v>
      </x:c>
      <x:c r="B30" s="2" t="s">
        <x:v>205</x:v>
      </x:c>
    </x:row>
    <x:row r="31" spans="1:29" x14ac:dyDescent="0.3">
      <x:c r="A31" s="2" t="s">
        <x:v>28</x:v>
      </x:c>
      <x:c r="B31" s="2" t="s">
        <x:v>206</x:v>
      </x:c>
    </x:row>
    <x:row r="32" spans="1:29" x14ac:dyDescent="0.3">
      <x:c r="A32" s="2" t="s">
        <x:v>29</x:v>
      </x:c>
      <x:c r="B32" s="2" t="s">
        <x:v>212</x:v>
      </x:c>
    </x:row>
    <x:row r="33" spans="1:2" x14ac:dyDescent="0.3">
      <x:c r="A33" s="2" t="s">
        <x:v>30</x:v>
      </x:c>
      <x:c r="B33" s="2" t="s">
        <x:v>207</x:v>
      </x:c>
    </x:row>
    <x:row r="35" spans="1:2" x14ac:dyDescent="0.3">
      <x:c r="A35" s="54" t="s">
        <x:v>43</x:v>
      </x:c>
    </x:row>
    <x:row r="36" spans="1:2" x14ac:dyDescent="0.3">
      <x:c r="A36" s="6">
        <x:v>4</x:v>
      </x:c>
      <x:c r="B36" s="2" t="s">
        <x:v>208</x:v>
      </x:c>
    </x:row>
  </x:sheetData>
  <x:mergeCells count="2">
    <x:mergeCell ref="A7:AB7"/>
    <x:mergeCell ref="A8:AB8"/>
  </x:mergeCells>
  <x:pageMargins left="0.7" right="0.7" top="0.75" bottom="0.75" header="0.3" footer="0.3"/>
  <x:pageSetup paperSize="4" scale="66" fitToHeight="0" orientation="landscape" horizontalDpi="1200" verticalDpi="1200" r:id="rId1"/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1900-01-01T05:00:00.0000000Z</lastPrinted>
  <dcterms:created xsi:type="dcterms:W3CDTF">1900-01-01T05:00:00.0000000Z</dcterms:created>
  <dcterms:modified xsi:type="dcterms:W3CDTF">1900-01-01T05:00:00.0000000Z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MSIP_Label_dcc6b311-06ac-4d45-8b7e-272c304377e9_Enabled">
    <vt:lpwstr>true</vt:lpwstr>
  </op:property>
  <op:property fmtid="{D5CDD505-2E9C-101B-9397-08002B2CF9AE}" pid="3" name="MSIP_Label_dcc6b311-06ac-4d45-8b7e-272c304377e9_SetDate">
    <vt:lpwstr>2026-05-01T16:55:25Z</vt:lpwstr>
  </op:property>
  <op:property fmtid="{D5CDD505-2E9C-101B-9397-08002B2CF9AE}" pid="4" name="MSIP_Label_dcc6b311-06ac-4d45-8b7e-272c304377e9_Method">
    <vt:lpwstr>Privileged</vt:lpwstr>
  </op:property>
  <op:property fmtid="{D5CDD505-2E9C-101B-9397-08002B2CF9AE}" pid="5" name="MSIP_Label_dcc6b311-06ac-4d45-8b7e-272c304377e9_Name">
    <vt:lpwstr>dcc6b311-06ac-4d45-8b7e-272c304377e9</vt:lpwstr>
  </op:property>
  <op:property fmtid="{D5CDD505-2E9C-101B-9397-08002B2CF9AE}" pid="6" name="MSIP_Label_dcc6b311-06ac-4d45-8b7e-272c304377e9_SiteId">
    <vt:lpwstr>25b79aa0-07c6-4d65-9c80-df92aacdc157</vt:lpwstr>
  </op:property>
  <op:property fmtid="{D5CDD505-2E9C-101B-9397-08002B2CF9AE}" pid="7" name="MSIP_Label_dcc6b311-06ac-4d45-8b7e-272c304377e9_ActionId">
    <vt:lpwstr>10a69870-490c-406a-960f-4c2d7430a7b8</vt:lpwstr>
  </op:property>
  <op:property fmtid="{D5CDD505-2E9C-101B-9397-08002B2CF9AE}" pid="8" name="MSIP_Label_dcc6b311-06ac-4d45-8b7e-272c304377e9_ContentBits">
    <vt:lpwstr>0</vt:lpwstr>
  </op:property>
  <op:property fmtid="{D5CDD505-2E9C-101B-9397-08002B2CF9AE}" pid="9" name="MSIP_Label_dcc6b311-06ac-4d45-8b7e-272c304377e9_Tag">
    <vt:lpwstr>10, 0, 1, 1</vt:lpwstr>
  </op:property>
</op:Properties>
</file>